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DO\Downloads\"/>
    </mc:Choice>
  </mc:AlternateContent>
  <xr:revisionPtr revIDLastSave="0" documentId="13_ncr:1_{1FC04708-9A3E-496E-A64A-D35FCE5B8C7D}" xr6:coauthVersionLast="47" xr6:coauthVersionMax="47" xr10:uidLastSave="{00000000-0000-0000-0000-000000000000}"/>
  <bookViews>
    <workbookView xWindow="-110" yWindow="-110" windowWidth="19420" windowHeight="10300" activeTab="4" xr2:uid="{F41B2649-3584-4392-93A0-69E2E4C2A101}"/>
  </bookViews>
  <sheets>
    <sheet name="Summary" sheetId="2" r:id="rId1"/>
    <sheet name="Specific list" sheetId="3" r:id="rId2"/>
    <sheet name="Self-rating" sheetId="4" r:id="rId3"/>
    <sheet name="Supervisor's rating" sheetId="6" r:id="rId4"/>
    <sheet name="Tabl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6" l="1"/>
  <c r="F13" i="4"/>
  <c r="K31" i="3"/>
  <c r="K30" i="3"/>
  <c r="K29" i="3"/>
  <c r="K28" i="3"/>
  <c r="K27" i="3"/>
  <c r="K26" i="3"/>
  <c r="K21" i="3"/>
  <c r="K20" i="3"/>
  <c r="K19" i="3"/>
  <c r="K18" i="3"/>
  <c r="K17" i="3"/>
  <c r="K16" i="3"/>
  <c r="H26" i="2"/>
  <c r="H21" i="2"/>
  <c r="H22" i="2" s="1"/>
  <c r="E21" i="2"/>
  <c r="H30" i="2" l="1"/>
  <c r="H31" i="2" s="1"/>
</calcChain>
</file>

<file path=xl/sharedStrings.xml><?xml version="1.0" encoding="utf-8"?>
<sst xmlns="http://schemas.openxmlformats.org/spreadsheetml/2006/main" count="294" uniqueCount="198">
  <si>
    <t>UP REPS PES Form</t>
  </si>
  <si>
    <t>Rev. 0     Page 1 of 5</t>
  </si>
  <si>
    <t>UNIVERSITY OF THE PHILIPPINES 
Research, Extension and Professional Staff (REPS) Performance Evaluation System (REPS PES)</t>
  </si>
  <si>
    <t xml:space="preserve"> 	 </t>
  </si>
  <si>
    <t xml:space="preserve">Rating Period : 	</t>
  </si>
  <si>
    <t>January – June  20</t>
  </si>
  <si>
    <t>July – December 20</t>
  </si>
  <si>
    <t>SURNAME</t>
  </si>
  <si>
    <t>FIRSTNAME</t>
  </si>
  <si>
    <t>MIDDLE NAME</t>
  </si>
  <si>
    <t>Unit/Office/Dept.</t>
  </si>
  <si>
    <t>Position</t>
  </si>
  <si>
    <t>Part I = 80%</t>
  </si>
  <si>
    <t>Performance Measures</t>
  </si>
  <si>
    <t>Range</t>
  </si>
  <si>
    <t>Workload</t>
  </si>
  <si>
    <t>Performance Measure Rating (PMR)</t>
  </si>
  <si>
    <t>Weighted Score</t>
  </si>
  <si>
    <t>(R)esearch</t>
  </si>
  <si>
    <t>50-100%</t>
  </si>
  <si>
    <t>(E) xtension</t>
  </si>
  <si>
    <t>(P)rofessional (S)ervices</t>
  </si>
  <si>
    <t>(I)nstruction</t>
  </si>
  <si>
    <t>0-25%</t>
  </si>
  <si>
    <t>No. Of Units</t>
  </si>
  <si>
    <t>No. of Advisees</t>
  </si>
  <si>
    <t>(AD)mistrative</t>
  </si>
  <si>
    <t>0-49%</t>
  </si>
  <si>
    <t>Total Weighted Score (TWS)</t>
  </si>
  <si>
    <t>(TWS X 0.8) TOTAL Part I</t>
  </si>
  <si>
    <t>Part  II = 20%</t>
  </si>
  <si>
    <t>CRITICAL FACTORS (CF) </t>
  </si>
  <si>
    <t>SCORE</t>
  </si>
  <si>
    <t xml:space="preserve">Total Weighted Score (TWS)  </t>
  </si>
  <si>
    <t xml:space="preserve">             (TWS x 0.2)    TOTAL Part II </t>
  </si>
  <si>
    <t>Part  III</t>
  </si>
  <si>
    <t xml:space="preserve">INTERVENING TASKS (IT), if applicable    </t>
  </si>
  <si>
    <t xml:space="preserve">TOTAL PES SCORE (I + II + III) </t>
  </si>
  <si>
    <t>Adjectival Rating</t>
  </si>
  <si>
    <t xml:space="preserve">Areas for Improvement </t>
  </si>
  <si>
    <t xml:space="preserve">         The above rating has been discussed with me by my immediate supervisor on </t>
  </si>
  <si>
    <t>_________</t>
  </si>
  <si>
    <t xml:space="preserve"> (mm/dd/yy). Areas for improvement have been mutually agreed upon and I fully commit myself.   </t>
  </si>
  <si>
    <t>Confirmed by:</t>
  </si>
  <si>
    <t xml:space="preserve">Attested by: </t>
  </si>
  <si>
    <t xml:space="preserve"> IMMEDIATE SUPERVISOR</t>
  </si>
  <si>
    <t xml:space="preserve"> HEAD OF UNIT</t>
  </si>
  <si>
    <t xml:space="preserve">REPS Signature </t>
  </si>
  <si>
    <t xml:space="preserve">(Printed name/Signature) </t>
  </si>
  <si>
    <t xml:space="preserve">  Date:</t>
  </si>
  <si>
    <t xml:space="preserve">SPECIFIC LIST OF TASKS (Use additional sheets as necessary)    </t>
  </si>
  <si>
    <t>PERFORMANCE TARGETS</t>
  </si>
  <si>
    <t>PERFORMANCE RATING</t>
  </si>
  <si>
    <t>Performance  Measures 
(Mark "X" one only)</t>
  </si>
  <si>
    <t>Entry 
Number</t>
  </si>
  <si>
    <t>Tasks/Expectation/Output</t>
  </si>
  <si>
    <t xml:space="preserve">Weight </t>
  </si>
  <si>
    <t>Rating</t>
  </si>
  <si>
    <t xml:space="preserve">Weighted Rating </t>
  </si>
  <si>
    <t>R</t>
  </si>
  <si>
    <t>E</t>
  </si>
  <si>
    <t>PS</t>
  </si>
  <si>
    <t>I</t>
  </si>
  <si>
    <t>AD</t>
  </si>
  <si>
    <t>(PMR)</t>
  </si>
  <si>
    <t>Certified True and Correct:</t>
  </si>
  <si>
    <t>Rev. 0     Page 2 of 5</t>
  </si>
  <si>
    <t xml:space="preserve">
PART II. CRITICAL FACTORS – 20% </t>
  </si>
  <si>
    <t xml:space="preserve"> 
Self-rating (40%) </t>
  </si>
  <si>
    <r>
      <rPr>
        <b/>
        <sz val="10"/>
        <color theme="1"/>
        <rFont val="Calibri"/>
        <family val="2"/>
        <scheme val="minor"/>
      </rPr>
      <t xml:space="preserve">Initiative </t>
    </r>
    <r>
      <rPr>
        <sz val="10"/>
        <color theme="1"/>
        <rFont val="Calibri"/>
        <family val="2"/>
        <scheme val="minor"/>
      </rPr>
      <t xml:space="preserve">– ability to plan ahead and/or develop creative ways of dealing with work concerns </t>
    </r>
  </si>
  <si>
    <t xml:space="preserve"> 
A self-starter with exceptional initiative. </t>
  </si>
  <si>
    <t xml:space="preserve"> 
Does work without waiting for directions. </t>
  </si>
  <si>
    <t xml:space="preserve"> 
Does regular work normally upon Instruction. </t>
  </si>
  <si>
    <t xml:space="preserve"> 
Lacks initiative. </t>
  </si>
  <si>
    <r>
      <rPr>
        <b/>
        <sz val="10"/>
        <color theme="1"/>
        <rFont val="Calibri"/>
        <family val="2"/>
        <scheme val="minor"/>
      </rPr>
      <t>Human/Public Relations</t>
    </r>
    <r>
      <rPr>
        <sz val="10"/>
        <color theme="1"/>
        <rFont val="Calibri"/>
        <family val="2"/>
        <scheme val="minor"/>
      </rPr>
      <t xml:space="preserve"> – Habits, character, conduct </t>
    </r>
  </si>
  <si>
    <t xml:space="preserve">Outstanding and a strong force for office morale. </t>
  </si>
  <si>
    <t xml:space="preserve">Fits easily into the group. </t>
  </si>
  <si>
    <t xml:space="preserve">Normally tactful and obliging. </t>
  </si>
  <si>
    <t xml:space="preserve">Inclined to be quarrelsome; has difficulty in dealing with others. </t>
  </si>
  <si>
    <r>
      <rPr>
        <b/>
        <sz val="10"/>
        <color theme="1"/>
        <rFont val="Calibri"/>
        <family val="2"/>
        <scheme val="minor"/>
      </rPr>
      <t>Attendance –</t>
    </r>
    <r>
      <rPr>
        <sz val="10"/>
        <color theme="1"/>
        <rFont val="Calibri"/>
        <family val="2"/>
        <scheme val="minor"/>
      </rPr>
      <t xml:space="preserve"> Number of absences incurred (exclusive of 7.5 days vacation and mandatory leave per rating period) </t>
    </r>
  </si>
  <si>
    <t xml:space="preserve">0 absence </t>
  </si>
  <si>
    <t xml:space="preserve">1-3 absences </t>
  </si>
  <si>
    <t xml:space="preserve">4-6 absences </t>
  </si>
  <si>
    <t xml:space="preserve">7 and above absences. </t>
  </si>
  <si>
    <r>
      <rPr>
        <b/>
        <sz val="10"/>
        <color theme="1"/>
        <rFont val="Calibri"/>
        <family val="2"/>
        <scheme val="minor"/>
      </rPr>
      <t>Punctuality (Attendance) –</t>
    </r>
    <r>
      <rPr>
        <sz val="10"/>
        <color theme="1"/>
        <rFont val="Calibri"/>
        <family val="2"/>
        <scheme val="minor"/>
      </rPr>
      <t xml:space="preserve"> Arrival in the office or where the employee’s  presence is expected as agreed by the Supervisor and REPS </t>
    </r>
  </si>
  <si>
    <t xml:space="preserve">0 tardiness </t>
  </si>
  <si>
    <t xml:space="preserve">1-5 tardiness </t>
  </si>
  <si>
    <t xml:space="preserve">6-10 tardiness </t>
  </si>
  <si>
    <t xml:space="preserve">11 and above tardiness </t>
  </si>
  <si>
    <r>
      <rPr>
        <b/>
        <sz val="10"/>
        <color theme="1"/>
        <rFont val="Calibri"/>
        <family val="2"/>
        <scheme val="minor"/>
      </rPr>
      <t>Punctuality (Work Output) –</t>
    </r>
    <r>
      <rPr>
        <sz val="10"/>
        <color theme="1"/>
        <rFont val="Calibri"/>
        <family val="2"/>
        <scheme val="minor"/>
      </rPr>
      <t xml:space="preserve"> Submission of work and work-related output or timely delivery of services (barring unforeseen events) </t>
    </r>
  </si>
  <si>
    <t xml:space="preserve">100% submission on or before the deadline </t>
  </si>
  <si>
    <t xml:space="preserve">90% submission on time </t>
  </si>
  <si>
    <t xml:space="preserve">70% - below 90% submission on time  </t>
  </si>
  <si>
    <t xml:space="preserve">Below 70% submission on time </t>
  </si>
  <si>
    <r>
      <rPr>
        <b/>
        <sz val="10"/>
        <color theme="1"/>
        <rFont val="Calibri"/>
        <family val="2"/>
        <scheme val="minor"/>
      </rPr>
      <t xml:space="preserve">Ethical Behavior – </t>
    </r>
    <r>
      <rPr>
        <sz val="10"/>
        <color theme="1"/>
        <rFont val="Calibri"/>
        <family val="2"/>
        <scheme val="minor"/>
      </rPr>
      <t xml:space="preserve">Conduct expected of the position </t>
    </r>
  </si>
  <si>
    <t xml:space="preserve">Maintains an unblemished reputation as a professional government  employee </t>
  </si>
  <si>
    <t xml:space="preserve">Reasonably respectable behavior, performance, conduct or achievement in the observance of norms of conduct </t>
  </si>
  <si>
    <t xml:space="preserve">Normally observes ethical standards. </t>
  </si>
  <si>
    <t xml:space="preserve">Unacceptable ethical behavior. </t>
  </si>
  <si>
    <r>
      <rPr>
        <b/>
        <sz val="10"/>
        <color theme="1"/>
        <rFont val="Calibri"/>
        <family val="2"/>
        <scheme val="minor"/>
      </rPr>
      <t xml:space="preserve">Commitment – </t>
    </r>
    <r>
      <rPr>
        <sz val="10"/>
        <color theme="1"/>
        <rFont val="Calibri"/>
        <family val="2"/>
        <scheme val="minor"/>
      </rPr>
      <t xml:space="preserve">Dedication to the cause of the organization and concern for the welfare of the beneficiaries of one’s services </t>
    </r>
  </si>
  <si>
    <t xml:space="preserve">Serves as role model for employees, spontaneously renders extra services beyond one’s work requirements </t>
  </si>
  <si>
    <t xml:space="preserve">Renders extended services willingly upon instruction without expecting extra compensation or sacrificing personal comfort </t>
  </si>
  <si>
    <t xml:space="preserve">Ensures that work is finished on time. </t>
  </si>
  <si>
    <t xml:space="preserve">Can hardly be counted on to finish assigned tasks. </t>
  </si>
  <si>
    <r>
      <rPr>
        <b/>
        <sz val="10"/>
        <color theme="1"/>
        <rFont val="Calibri"/>
        <family val="2"/>
        <scheme val="minor"/>
      </rPr>
      <t xml:space="preserve">Judgment – </t>
    </r>
    <r>
      <rPr>
        <sz val="10"/>
        <color theme="1"/>
        <rFont val="Calibri"/>
        <family val="2"/>
        <scheme val="minor"/>
      </rPr>
      <t xml:space="preserve">Ability to grasp the significance of a situation and make sound decisions </t>
    </r>
  </si>
  <si>
    <t xml:space="preserve">Exercises excellent judgment at all times </t>
  </si>
  <si>
    <t xml:space="preserve">Demonstrates better judgment most of the time </t>
  </si>
  <si>
    <t xml:space="preserve">Manifests acceptable judgment. </t>
  </si>
  <si>
    <t xml:space="preserve">Cannot think by himself; lacks confidence; decisions are sometimes unsound. </t>
  </si>
  <si>
    <t xml:space="preserve">Confirmed by:  </t>
  </si>
  <si>
    <t>REPS</t>
  </si>
  <si>
    <t>Printed name/Signature</t>
  </si>
  <si>
    <t>Date</t>
  </si>
  <si>
    <t>Rev. 0     Page 3 of 5</t>
  </si>
  <si>
    <t xml:space="preserve"> 
Supervisor's-rating (60%) </t>
  </si>
  <si>
    <t>IMMEDIATE SUPERVISOR</t>
  </si>
  <si>
    <t>Rev. 0     Page 4 of 5</t>
  </si>
  <si>
    <r>
      <rPr>
        <sz val="9"/>
        <rFont val="Calibri"/>
        <family val="2"/>
      </rPr>
      <t>PART II CRITICAL FACTORS – 20%</t>
    </r>
  </si>
  <si>
    <r>
      <rPr>
        <sz val="9"/>
        <rFont val="Calibri"/>
        <family val="2"/>
      </rPr>
      <t>A</t>
    </r>
  </si>
  <si>
    <r>
      <rPr>
        <sz val="9"/>
        <rFont val="Calibri"/>
        <family val="2"/>
      </rPr>
      <t>B</t>
    </r>
  </si>
  <si>
    <r>
      <rPr>
        <sz val="9"/>
        <rFont val="Calibri"/>
        <family val="2"/>
      </rPr>
      <t xml:space="preserve">SELF
</t>
    </r>
    <r>
      <rPr>
        <sz val="9"/>
        <rFont val="Calibri"/>
        <family val="2"/>
      </rPr>
      <t>RATING</t>
    </r>
  </si>
  <si>
    <r>
      <rPr>
        <sz val="9"/>
        <rFont val="Calibri"/>
        <family val="2"/>
      </rPr>
      <t xml:space="preserve">SUP
</t>
    </r>
    <r>
      <rPr>
        <sz val="9"/>
        <rFont val="Calibri"/>
        <family val="2"/>
      </rPr>
      <t>RATING</t>
    </r>
  </si>
  <si>
    <r>
      <rPr>
        <sz val="9"/>
        <rFont val="Calibri"/>
        <family val="2"/>
      </rPr>
      <t xml:space="preserve">1. </t>
    </r>
    <r>
      <rPr>
        <b/>
        <sz val="9"/>
        <rFont val="Calibri"/>
        <family val="2"/>
      </rPr>
      <t xml:space="preserve">Initiative </t>
    </r>
    <r>
      <rPr>
        <sz val="9"/>
        <rFont val="Calibri"/>
        <family val="2"/>
      </rPr>
      <t>- ability to plan ahead and/or creative ways of dealing with work concerns.</t>
    </r>
  </si>
  <si>
    <r>
      <rPr>
        <sz val="9"/>
        <rFont val="Calibri"/>
        <family val="2"/>
      </rPr>
      <t>A self-starter with exceptional initiative.</t>
    </r>
  </si>
  <si>
    <r>
      <rPr>
        <sz val="9"/>
        <rFont val="Calibri"/>
        <family val="2"/>
      </rPr>
      <t>Does work without waiting for directions.</t>
    </r>
  </si>
  <si>
    <r>
      <rPr>
        <sz val="9"/>
        <rFont val="Calibri"/>
        <family val="2"/>
      </rPr>
      <t>Does regular work normally upon instruction.</t>
    </r>
  </si>
  <si>
    <r>
      <rPr>
        <sz val="9"/>
        <rFont val="Calibri"/>
        <family val="2"/>
      </rPr>
      <t>Lacks initiative.</t>
    </r>
  </si>
  <si>
    <r>
      <rPr>
        <sz val="9"/>
        <rFont val="Calibri"/>
        <family val="2"/>
      </rPr>
      <t xml:space="preserve">2. </t>
    </r>
    <r>
      <rPr>
        <b/>
        <sz val="9"/>
        <rFont val="Calibri"/>
        <family val="2"/>
      </rPr>
      <t xml:space="preserve">Human/Public Relations </t>
    </r>
    <r>
      <rPr>
        <sz val="9"/>
        <rFont val="Calibri"/>
        <family val="2"/>
      </rPr>
      <t>- Habits, character, conduct</t>
    </r>
  </si>
  <si>
    <r>
      <rPr>
        <sz val="9"/>
        <rFont val="Calibri"/>
        <family val="2"/>
      </rPr>
      <t>Outstanding and a strong force for office morale.</t>
    </r>
  </si>
  <si>
    <r>
      <rPr>
        <sz val="9"/>
        <rFont val="Calibri"/>
        <family val="2"/>
      </rPr>
      <t>Fits easily into the group.</t>
    </r>
  </si>
  <si>
    <r>
      <rPr>
        <sz val="9"/>
        <rFont val="Calibri"/>
        <family val="2"/>
      </rPr>
      <t>Normally tactful and obliging.</t>
    </r>
  </si>
  <si>
    <r>
      <rPr>
        <sz val="9"/>
        <rFont val="Calibri"/>
        <family val="2"/>
      </rPr>
      <t>Inclined to be quarrelsome; has difficulty in dealing with others.</t>
    </r>
  </si>
  <si>
    <r>
      <rPr>
        <sz val="9"/>
        <rFont val="Calibri"/>
        <family val="2"/>
      </rPr>
      <t xml:space="preserve">3. </t>
    </r>
    <r>
      <rPr>
        <b/>
        <sz val="9"/>
        <rFont val="Calibri"/>
        <family val="2"/>
      </rPr>
      <t xml:space="preserve">Attendance </t>
    </r>
    <r>
      <rPr>
        <sz val="9"/>
        <rFont val="Calibri"/>
        <family val="2"/>
      </rPr>
      <t xml:space="preserve">- Number of absences incurred (exclusive of 7.5 days VL and mandatory leave
</t>
    </r>
    <r>
      <rPr>
        <sz val="9"/>
        <rFont val="Calibri"/>
        <family val="2"/>
      </rPr>
      <t>per rating period)</t>
    </r>
  </si>
  <si>
    <r>
      <rPr>
        <sz val="9"/>
        <rFont val="Calibri"/>
        <family val="2"/>
      </rPr>
      <t>0 absences</t>
    </r>
  </si>
  <si>
    <r>
      <rPr>
        <sz val="9"/>
        <rFont val="Calibri"/>
        <family val="2"/>
      </rPr>
      <t>1-3 absences</t>
    </r>
  </si>
  <si>
    <r>
      <rPr>
        <sz val="9"/>
        <rFont val="Calibri"/>
        <family val="2"/>
      </rPr>
      <t>4-6 absences</t>
    </r>
  </si>
  <si>
    <r>
      <rPr>
        <sz val="9"/>
        <rFont val="Calibri"/>
        <family val="2"/>
      </rPr>
      <t>7 and above absences</t>
    </r>
  </si>
  <si>
    <r>
      <rPr>
        <sz val="9"/>
        <rFont val="Calibri"/>
        <family val="2"/>
      </rPr>
      <t xml:space="preserve">4. </t>
    </r>
    <r>
      <rPr>
        <b/>
        <sz val="9"/>
        <rFont val="Calibri"/>
        <family val="2"/>
      </rPr>
      <t xml:space="preserve">Punctuality </t>
    </r>
    <r>
      <rPr>
        <sz val="9"/>
        <rFont val="Calibri"/>
        <family val="2"/>
      </rPr>
      <t>(Attendance) Arrival in the Office or whatever the employee's presence is expected as agreed by the Supervisor and REPs.</t>
    </r>
  </si>
  <si>
    <r>
      <rPr>
        <sz val="9"/>
        <rFont val="Calibri"/>
        <family val="2"/>
      </rPr>
      <t>0 tardiness</t>
    </r>
  </si>
  <si>
    <r>
      <rPr>
        <sz val="9"/>
        <rFont val="Calibri"/>
        <family val="2"/>
      </rPr>
      <t>1-5 tardiness</t>
    </r>
  </si>
  <si>
    <r>
      <rPr>
        <sz val="9"/>
        <rFont val="Calibri"/>
        <family val="2"/>
      </rPr>
      <t>6-10 tardiness</t>
    </r>
  </si>
  <si>
    <r>
      <rPr>
        <sz val="9"/>
        <rFont val="Calibri"/>
        <family val="2"/>
      </rPr>
      <t>11 and above tardiness</t>
    </r>
  </si>
  <si>
    <r>
      <rPr>
        <sz val="9"/>
        <rFont val="Calibri"/>
        <family val="2"/>
      </rPr>
      <t xml:space="preserve">5. </t>
    </r>
    <r>
      <rPr>
        <b/>
        <sz val="9"/>
        <rFont val="Calibri"/>
        <family val="2"/>
      </rPr>
      <t xml:space="preserve">Punctuality </t>
    </r>
    <r>
      <rPr>
        <sz val="9"/>
        <rFont val="Calibri"/>
        <family val="2"/>
      </rPr>
      <t xml:space="preserve">(Work-output) Submission of work and work related output or timely
</t>
    </r>
    <r>
      <rPr>
        <sz val="9"/>
        <rFont val="Calibri"/>
        <family val="2"/>
      </rPr>
      <t>delivery of services (baring unforeseen events)</t>
    </r>
  </si>
  <si>
    <r>
      <rPr>
        <sz val="9"/>
        <rFont val="Calibri"/>
        <family val="2"/>
      </rPr>
      <t>100% submission on or before the deadline.</t>
    </r>
  </si>
  <si>
    <r>
      <rPr>
        <sz val="9"/>
        <rFont val="Calibri"/>
        <family val="2"/>
      </rPr>
      <t>90% submission on time</t>
    </r>
  </si>
  <si>
    <r>
      <rPr>
        <sz val="9"/>
        <rFont val="Calibri"/>
        <family val="2"/>
      </rPr>
      <t>75% below 90% submission on time.</t>
    </r>
  </si>
  <si>
    <r>
      <rPr>
        <sz val="9"/>
        <rFont val="Calibri"/>
        <family val="2"/>
      </rPr>
      <t>Below 70% submission on time.</t>
    </r>
  </si>
  <si>
    <r>
      <rPr>
        <sz val="9"/>
        <rFont val="Calibri"/>
        <family val="2"/>
      </rPr>
      <t xml:space="preserve">6. </t>
    </r>
    <r>
      <rPr>
        <b/>
        <sz val="9"/>
        <rFont val="Calibri"/>
        <family val="2"/>
      </rPr>
      <t xml:space="preserve">Ethical Behavior </t>
    </r>
    <r>
      <rPr>
        <sz val="9"/>
        <rFont val="Calibri"/>
        <family val="2"/>
      </rPr>
      <t>- Conduct expected of the position.</t>
    </r>
  </si>
  <si>
    <r>
      <rPr>
        <sz val="9"/>
        <rFont val="Calibri"/>
        <family val="2"/>
      </rPr>
      <t>Maintains an unblemished reputation as a professional government employee.</t>
    </r>
  </si>
  <si>
    <r>
      <rPr>
        <sz val="9"/>
        <rFont val="Calibri"/>
        <family val="2"/>
      </rPr>
      <t>Reasonably respectable beha- vior, performance, conduct of norms of conduct</t>
    </r>
  </si>
  <si>
    <r>
      <rPr>
        <sz val="9"/>
        <rFont val="Calibri"/>
        <family val="2"/>
      </rPr>
      <t>Normally observes ethical standards.</t>
    </r>
  </si>
  <si>
    <r>
      <rPr>
        <sz val="9"/>
        <rFont val="Calibri"/>
        <family val="2"/>
      </rPr>
      <t>Unacceptable ethical behavior.</t>
    </r>
  </si>
  <si>
    <r>
      <rPr>
        <b/>
        <sz val="9"/>
        <rFont val="Calibri"/>
        <family val="2"/>
      </rPr>
      <t xml:space="preserve">7. Commitment </t>
    </r>
    <r>
      <rPr>
        <sz val="9"/>
        <rFont val="Calibri"/>
        <family val="2"/>
      </rPr>
      <t>- Dedication to the cause of the organization and concern for the welfare of the beneficiaries of one's services.</t>
    </r>
  </si>
  <si>
    <r>
      <rPr>
        <sz val="9"/>
        <rFont val="Calibri"/>
        <family val="2"/>
      </rPr>
      <t xml:space="preserve">Serves as role model for employees, spontaneously
</t>
    </r>
    <r>
      <rPr>
        <sz val="9"/>
        <rFont val="Calibri"/>
        <family val="2"/>
      </rPr>
      <t>renders extra services beyond one’s work requirements.</t>
    </r>
  </si>
  <si>
    <r>
      <rPr>
        <sz val="9"/>
        <rFont val="Calibri"/>
        <family val="2"/>
      </rPr>
      <t xml:space="preserve">Renders extended services upon instruction without
</t>
    </r>
    <r>
      <rPr>
        <sz val="9"/>
        <rFont val="Calibri"/>
        <family val="2"/>
      </rPr>
      <t>expecting extra compensation or sacrificing personal comfort.</t>
    </r>
  </si>
  <si>
    <r>
      <rPr>
        <sz val="9"/>
        <rFont val="Calibri"/>
        <family val="2"/>
      </rPr>
      <t>Ensures that work is finished on time.</t>
    </r>
  </si>
  <si>
    <r>
      <rPr>
        <sz val="9"/>
        <rFont val="Calibri"/>
        <family val="2"/>
      </rPr>
      <t>Can hardly be counted on to finish assigned tasks.</t>
    </r>
  </si>
  <si>
    <r>
      <rPr>
        <sz val="9"/>
        <rFont val="Calibri"/>
        <family val="2"/>
      </rPr>
      <t xml:space="preserve">8. </t>
    </r>
    <r>
      <rPr>
        <b/>
        <sz val="9"/>
        <rFont val="Calibri"/>
        <family val="2"/>
      </rPr>
      <t xml:space="preserve">Judgment </t>
    </r>
    <r>
      <rPr>
        <sz val="9"/>
        <rFont val="Calibri"/>
        <family val="2"/>
      </rPr>
      <t>- Ability to grasp the significances of a situation and make sound decision.</t>
    </r>
  </si>
  <si>
    <r>
      <rPr>
        <sz val="9"/>
        <rFont val="Calibri"/>
        <family val="2"/>
      </rPr>
      <t>Exercises excellent judgment at all times.</t>
    </r>
  </si>
  <si>
    <r>
      <rPr>
        <sz val="9"/>
        <rFont val="Calibri"/>
        <family val="2"/>
      </rPr>
      <t>Demonstrates better judgment most of the time.</t>
    </r>
  </si>
  <si>
    <r>
      <rPr>
        <sz val="9"/>
        <rFont val="Calibri"/>
        <family val="2"/>
      </rPr>
      <t>Manifests acceptable judgment.</t>
    </r>
  </si>
  <si>
    <r>
      <rPr>
        <sz val="9"/>
        <rFont val="Calibri"/>
        <family val="2"/>
      </rPr>
      <t>Cannot think by himself; lacks confidence; decisions are sometimes unsound.</t>
    </r>
  </si>
  <si>
    <r>
      <rPr>
        <sz val="9"/>
        <rFont val="Calibri"/>
        <family val="2"/>
      </rPr>
      <t>SUB-TOTAL SCORE</t>
    </r>
  </si>
  <si>
    <r>
      <rPr>
        <sz val="9"/>
        <rFont val="Calibri"/>
        <family val="2"/>
      </rPr>
      <t>TOTAL SCORE ( C )</t>
    </r>
  </si>
  <si>
    <r>
      <rPr>
        <sz val="9"/>
        <rFont val="Calibri"/>
        <family val="2"/>
      </rPr>
      <t>PART I</t>
    </r>
  </si>
  <si>
    <r>
      <rPr>
        <sz val="9"/>
        <rFont val="Calibri"/>
        <family val="2"/>
      </rPr>
      <t>WEIGHT</t>
    </r>
  </si>
  <si>
    <r>
      <rPr>
        <sz val="9"/>
        <rFont val="Calibri"/>
        <family val="2"/>
      </rPr>
      <t xml:space="preserve">EQ. PT. SCORE
</t>
    </r>
    <r>
      <rPr>
        <sz val="9"/>
        <rFont val="Calibri"/>
        <family val="2"/>
      </rPr>
      <t>x 80%</t>
    </r>
  </si>
  <si>
    <r>
      <rPr>
        <u/>
        <sz val="9"/>
        <rFont val="Calibri"/>
        <family val="2"/>
      </rPr>
      <t>                           </t>
    </r>
  </si>
  <si>
    <r>
      <rPr>
        <sz val="9"/>
        <rFont val="Calibri"/>
        <family val="2"/>
      </rPr>
      <t>INSTRUCTIONS: Do not leave any unfilled portion.</t>
    </r>
  </si>
  <si>
    <r>
      <rPr>
        <sz val="9"/>
        <rFont val="Calibri"/>
        <family val="2"/>
      </rPr>
      <t>EQUIVALENT</t>
    </r>
  </si>
  <si>
    <r>
      <rPr>
        <sz val="9"/>
        <rFont val="Calibri"/>
        <family val="2"/>
      </rPr>
      <t>NUM.</t>
    </r>
  </si>
  <si>
    <r>
      <rPr>
        <sz val="9"/>
        <rFont val="Calibri"/>
        <family val="2"/>
      </rPr>
      <t>ADJ.</t>
    </r>
  </si>
  <si>
    <r>
      <rPr>
        <sz val="9"/>
        <rFont val="Calibri"/>
        <family val="2"/>
      </rPr>
      <t>PART II</t>
    </r>
  </si>
  <si>
    <r>
      <rPr>
        <sz val="9"/>
        <rFont val="Calibri"/>
        <family val="2"/>
      </rPr>
      <t>x 20%</t>
    </r>
  </si>
  <si>
    <r>
      <rPr>
        <sz val="9"/>
        <rFont val="Calibri"/>
        <family val="2"/>
      </rPr>
      <t>Compute for A: (</t>
    </r>
    <r>
      <rPr>
        <u/>
        <sz val="9"/>
        <rFont val="Calibri"/>
        <family val="2"/>
      </rPr>
      <t>                Total Score            </t>
    </r>
    <r>
      <rPr>
        <sz val="9"/>
        <rFont val="Calibri"/>
        <family val="2"/>
      </rPr>
      <t>) 0.40</t>
    </r>
  </si>
  <si>
    <r>
      <rPr>
        <sz val="9"/>
        <rFont val="Calibri"/>
        <family val="2"/>
      </rPr>
      <t>3.5 – 4.00</t>
    </r>
  </si>
  <si>
    <r>
      <rPr>
        <sz val="9"/>
        <rFont val="Calibri"/>
        <family val="2"/>
      </rPr>
      <t>O</t>
    </r>
  </si>
  <si>
    <r>
      <rPr>
        <sz val="9"/>
        <rFont val="Calibri"/>
        <family val="2"/>
      </rPr>
      <t>OVERALL POINT SCORE</t>
    </r>
  </si>
  <si>
    <r>
      <rPr>
        <sz val="9"/>
        <rFont val="Calibri"/>
        <family val="2"/>
      </rPr>
      <t>( 8 or 9 whichever is applicable )</t>
    </r>
  </si>
  <si>
    <r>
      <rPr>
        <sz val="9"/>
        <rFont val="Calibri"/>
        <family val="2"/>
      </rPr>
      <t>3.0 -  3.49</t>
    </r>
  </si>
  <si>
    <r>
      <rPr>
        <sz val="9"/>
        <rFont val="Calibri"/>
        <family val="2"/>
      </rPr>
      <t>VS</t>
    </r>
  </si>
  <si>
    <r>
      <rPr>
        <sz val="9"/>
        <rFont val="Calibri"/>
        <family val="2"/>
      </rPr>
      <t>ADD: INTERVENING TARGET, IF ANY</t>
    </r>
  </si>
  <si>
    <r>
      <rPr>
        <sz val="9"/>
        <rFont val="Calibri"/>
        <family val="2"/>
      </rPr>
      <t>2.5 – 2.99</t>
    </r>
  </si>
  <si>
    <r>
      <rPr>
        <sz val="9"/>
        <rFont val="Calibri"/>
        <family val="2"/>
      </rPr>
      <t>S</t>
    </r>
  </si>
  <si>
    <r>
      <rPr>
        <sz val="9"/>
        <rFont val="Calibri"/>
        <family val="2"/>
      </rPr>
      <t>TOTAL NUMERICAL RATING</t>
    </r>
  </si>
  <si>
    <r>
      <rPr>
        <sz val="9"/>
        <rFont val="Calibri"/>
        <family val="2"/>
      </rPr>
      <t>Compute for B: (</t>
    </r>
    <r>
      <rPr>
        <u/>
        <sz val="9"/>
        <rFont val="Calibri"/>
        <family val="2"/>
      </rPr>
      <t>                Total Score            </t>
    </r>
    <r>
      <rPr>
        <sz val="9"/>
        <rFont val="Calibri"/>
        <family val="2"/>
      </rPr>
      <t>) 0.60</t>
    </r>
  </si>
  <si>
    <r>
      <rPr>
        <sz val="9"/>
        <rFont val="Calibri"/>
        <family val="2"/>
      </rPr>
      <t>below 2.5</t>
    </r>
  </si>
  <si>
    <r>
      <rPr>
        <sz val="9"/>
        <rFont val="Calibri"/>
        <family val="2"/>
      </rPr>
      <t>U</t>
    </r>
  </si>
  <si>
    <r>
      <rPr>
        <sz val="9"/>
        <rFont val="Calibri"/>
        <family val="2"/>
      </rPr>
      <t>EQUIVALENT ADJECTIVAL RATING</t>
    </r>
  </si>
  <si>
    <r>
      <rPr>
        <sz val="9"/>
        <rFont val="Calibri"/>
        <family val="2"/>
      </rPr>
      <t>Compute for C: Sum of A and B</t>
    </r>
  </si>
  <si>
    <r>
      <rPr>
        <sz val="9"/>
        <rFont val="Calibri"/>
        <family val="2"/>
      </rPr>
      <t>AREAS FOR IMPROVEMENT</t>
    </r>
    <r>
      <rPr>
        <u/>
        <sz val="9"/>
        <rFont val="Calibri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9"/>
        <rFont val="Calibri"/>
        <family val="2"/>
      </rPr>
      <t xml:space="preserve">The above rating has been discussed with me by my immediate supervisor on </t>
    </r>
    <r>
      <rPr>
        <u/>
        <sz val="9"/>
        <rFont val="Calibri"/>
        <family val="2"/>
      </rPr>
      <t>                        </t>
    </r>
    <r>
      <rPr>
        <sz val="9"/>
        <rFont val="Calibri"/>
        <family val="2"/>
      </rPr>
      <t>. Areas for improvement have been mutually agreed upon and I fully commit myself to achieve these objectives.</t>
    </r>
  </si>
  <si>
    <r>
      <rPr>
        <u/>
        <sz val="9"/>
        <rFont val="Times New Roman"/>
        <family val="1"/>
      </rPr>
      <t>                                 </t>
    </r>
  </si>
  <si>
    <r>
      <rPr>
        <sz val="9"/>
        <rFont val="Calibri"/>
        <family val="2"/>
      </rPr>
      <t>RATEE</t>
    </r>
  </si>
  <si>
    <r>
      <rPr>
        <sz val="9"/>
        <rFont val="Calibri"/>
        <family val="2"/>
      </rPr>
      <t>DATE</t>
    </r>
  </si>
  <si>
    <r>
      <rPr>
        <sz val="9"/>
        <rFont val="Calibri"/>
        <family val="2"/>
      </rPr>
      <t>SUPERVISOR</t>
    </r>
  </si>
  <si>
    <r>
      <rPr>
        <sz val="9"/>
        <rFont val="Calibri"/>
        <family val="2"/>
      </rPr>
      <t>HEAD OF UNIT</t>
    </r>
  </si>
  <si>
    <t>Rev. 0     Page 5 of 5</t>
  </si>
  <si>
    <t>UPM-HRD-F5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</si>
</sst>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_);[Red]\(0.00\)"/>
    <numFmt numFmtId="165" formatCode="0.000_);[Red]\(0.000\)"/>
    <numFmt numFmtId="166" formatCode="0.0000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  <font>
      <b/>
      <u/>
      <sz val="9"/>
      <name val="Calibri"/>
      <family val="2"/>
    </font>
    <font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5" fontId="0" fillId="0" borderId="3" xfId="1" applyNumberFormat="1" applyFont="1" applyBorder="1" applyAlignment="1" applyProtection="1">
      <alignment horizontal="center" vertical="center"/>
    </xf>
    <xf numFmtId="0" fontId="2" fillId="0" borderId="3" xfId="0" applyFont="1" applyBorder="1" applyAlignment="1">
      <alignment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0" fontId="0" fillId="0" borderId="3" xfId="2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4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14" fillId="0" borderId="2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0" fillId="0" borderId="16" xfId="0" applyBorder="1" applyAlignment="1">
      <alignment horizontal="left" wrapText="1"/>
    </xf>
    <xf numFmtId="0" fontId="14" fillId="0" borderId="16" xfId="0" applyFont="1" applyBorder="1" applyAlignment="1">
      <alignment horizontal="left" vertical="top" wrapText="1" indent="4"/>
    </xf>
    <xf numFmtId="0" fontId="14" fillId="0" borderId="16" xfId="0" applyFont="1" applyBorder="1" applyAlignment="1">
      <alignment horizontal="left" vertical="top" wrapText="1" indent="3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9" fontId="0" fillId="0" borderId="3" xfId="2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9" fontId="0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top" wrapText="1" indent="5"/>
    </xf>
    <xf numFmtId="0" fontId="19" fillId="0" borderId="0" xfId="0" applyFont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 indent="5"/>
    </xf>
    <xf numFmtId="0" fontId="14" fillId="0" borderId="0" xfId="0" applyFont="1" applyAlignment="1">
      <alignment horizontal="left" vertical="top" wrapText="1" indent="8"/>
    </xf>
    <xf numFmtId="0" fontId="14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 indent="17"/>
    </xf>
    <xf numFmtId="0" fontId="14" fillId="0" borderId="0" xfId="0" applyFont="1" applyAlignment="1">
      <alignment horizontal="left" vertical="top" wrapText="1" indent="58"/>
    </xf>
    <xf numFmtId="0" fontId="0" fillId="0" borderId="0" xfId="0" applyAlignment="1">
      <alignment horizontal="left" vertical="top" wrapText="1" indent="9"/>
    </xf>
    <xf numFmtId="0" fontId="14" fillId="0" borderId="0" xfId="0" applyFont="1" applyAlignment="1">
      <alignment horizontal="left" vertical="top" wrapText="1" indent="4"/>
    </xf>
    <xf numFmtId="0" fontId="14" fillId="0" borderId="1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14" fillId="0" borderId="0" xfId="0" applyFont="1" applyAlignment="1">
      <alignment horizontal="left" vertical="center" wrapText="1" indent="2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4" fillId="0" borderId="15" xfId="0" applyFont="1" applyBorder="1" applyAlignment="1">
      <alignment horizontal="left" vertical="top" wrapText="1" indent="6"/>
    </xf>
    <xf numFmtId="0" fontId="14" fillId="0" borderId="16" xfId="0" applyFont="1" applyBorder="1" applyAlignment="1">
      <alignment horizontal="left" vertical="top" wrapText="1" indent="6"/>
    </xf>
    <xf numFmtId="0" fontId="14" fillId="0" borderId="17" xfId="0" applyFont="1" applyBorder="1" applyAlignment="1">
      <alignment horizontal="left" vertical="top" wrapText="1" indent="6"/>
    </xf>
    <xf numFmtId="0" fontId="14" fillId="0" borderId="21" xfId="0" applyFont="1" applyBorder="1" applyAlignment="1">
      <alignment horizontal="left" vertical="top" wrapText="1" indent="6"/>
    </xf>
    <xf numFmtId="0" fontId="14" fillId="0" borderId="22" xfId="0" applyFont="1" applyBorder="1" applyAlignment="1">
      <alignment horizontal="left" vertical="top" wrapText="1" indent="6"/>
    </xf>
    <xf numFmtId="0" fontId="14" fillId="0" borderId="23" xfId="0" applyFont="1" applyBorder="1" applyAlignment="1">
      <alignment horizontal="left" vertical="top" wrapText="1" indent="6"/>
    </xf>
    <xf numFmtId="1" fontId="15" fillId="0" borderId="15" xfId="0" applyNumberFormat="1" applyFont="1" applyBorder="1" applyAlignment="1">
      <alignment horizontal="center" vertical="center" shrinkToFit="1"/>
    </xf>
    <xf numFmtId="1" fontId="15" fillId="0" borderId="16" xfId="0" applyNumberFormat="1" applyFont="1" applyBorder="1" applyAlignment="1">
      <alignment horizontal="center" vertical="center" shrinkToFit="1"/>
    </xf>
    <xf numFmtId="1" fontId="15" fillId="0" borderId="17" xfId="0" applyNumberFormat="1" applyFont="1" applyBorder="1" applyAlignment="1">
      <alignment horizontal="center" vertical="center" shrinkToFit="1"/>
    </xf>
    <xf numFmtId="1" fontId="15" fillId="0" borderId="21" xfId="0" applyNumberFormat="1" applyFont="1" applyBorder="1" applyAlignment="1">
      <alignment horizontal="center" vertical="center" shrinkToFit="1"/>
    </xf>
    <xf numFmtId="1" fontId="15" fillId="0" borderId="22" xfId="0" applyNumberFormat="1" applyFont="1" applyBorder="1" applyAlignment="1">
      <alignment horizontal="center" vertical="center" shrinkToFit="1"/>
    </xf>
    <xf numFmtId="1" fontId="15" fillId="0" borderId="23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17</xdr:row>
      <xdr:rowOff>140484</xdr:rowOff>
    </xdr:from>
    <xdr:ext cx="79565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7DCB93EF-F7AC-4D44-AEC0-240FC05F7BC4}"/>
            </a:ext>
          </a:extLst>
        </xdr:cNvPr>
        <xdr:cNvSpPr/>
      </xdr:nvSpPr>
      <xdr:spPr>
        <a:xfrm>
          <a:off x="5346700" y="3391684"/>
          <a:ext cx="795655" cy="0"/>
        </a:xfrm>
        <a:custGeom>
          <a:avLst/>
          <a:gdLst/>
          <a:ahLst/>
          <a:cxnLst/>
          <a:rect l="0" t="0" r="0" b="0"/>
          <a:pathLst>
            <a:path w="795655">
              <a:moveTo>
                <a:pt x="0" y="0"/>
              </a:moveTo>
              <a:lnTo>
                <a:pt x="795533" y="0"/>
              </a:lnTo>
            </a:path>
          </a:pathLst>
        </a:custGeom>
        <a:ln w="7422">
          <a:solidFill>
            <a:srgbClr val="000000"/>
          </a:solidFill>
        </a:ln>
      </xdr:spPr>
    </xdr:sp>
    <xdr:clientData/>
  </xdr:oneCellAnchor>
  <xdr:oneCellAnchor>
    <xdr:from>
      <xdr:col>9</xdr:col>
      <xdr:colOff>0</xdr:colOff>
      <xdr:row>18</xdr:row>
      <xdr:rowOff>137944</xdr:rowOff>
    </xdr:from>
    <xdr:ext cx="79565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DD30974-CA5A-4B5F-B69C-9806AF41AED0}"/>
            </a:ext>
          </a:extLst>
        </xdr:cNvPr>
        <xdr:cNvSpPr/>
      </xdr:nvSpPr>
      <xdr:spPr>
        <a:xfrm>
          <a:off x="5346700" y="3573294"/>
          <a:ext cx="795655" cy="0"/>
        </a:xfrm>
        <a:custGeom>
          <a:avLst/>
          <a:gdLst/>
          <a:ahLst/>
          <a:cxnLst/>
          <a:rect l="0" t="0" r="0" b="0"/>
          <a:pathLst>
            <a:path w="795655">
              <a:moveTo>
                <a:pt x="0" y="0"/>
              </a:moveTo>
              <a:lnTo>
                <a:pt x="795533" y="0"/>
              </a:lnTo>
            </a:path>
          </a:pathLst>
        </a:custGeom>
        <a:ln w="7422">
          <a:solidFill>
            <a:srgbClr val="000000"/>
          </a:solidFill>
        </a:ln>
      </xdr:spPr>
    </xdr:sp>
    <xdr:clientData/>
  </xdr:oneCellAnchor>
  <xdr:oneCellAnchor>
    <xdr:from>
      <xdr:col>9</xdr:col>
      <xdr:colOff>0</xdr:colOff>
      <xdr:row>19</xdr:row>
      <xdr:rowOff>135404</xdr:rowOff>
    </xdr:from>
    <xdr:ext cx="795655" cy="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5F39682-A1F6-46BB-B4E7-E5BDCCAAAD1A}"/>
            </a:ext>
          </a:extLst>
        </xdr:cNvPr>
        <xdr:cNvSpPr/>
      </xdr:nvSpPr>
      <xdr:spPr>
        <a:xfrm>
          <a:off x="5346700" y="3754904"/>
          <a:ext cx="795655" cy="0"/>
        </a:xfrm>
        <a:custGeom>
          <a:avLst/>
          <a:gdLst/>
          <a:ahLst/>
          <a:cxnLst/>
          <a:rect l="0" t="0" r="0" b="0"/>
          <a:pathLst>
            <a:path w="795655">
              <a:moveTo>
                <a:pt x="0" y="0"/>
              </a:moveTo>
              <a:lnTo>
                <a:pt x="795533" y="0"/>
              </a:lnTo>
            </a:path>
          </a:pathLst>
        </a:custGeom>
        <a:ln w="7422">
          <a:solidFill>
            <a:srgbClr val="000000"/>
          </a:solidFill>
        </a:ln>
      </xdr:spPr>
    </xdr:sp>
    <xdr:clientData/>
  </xdr:oneCellAnchor>
  <xdr:oneCellAnchor>
    <xdr:from>
      <xdr:col>9</xdr:col>
      <xdr:colOff>0</xdr:colOff>
      <xdr:row>20</xdr:row>
      <xdr:rowOff>132864</xdr:rowOff>
    </xdr:from>
    <xdr:ext cx="795655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E1B99C5F-A4F3-44D4-B051-380406400985}"/>
            </a:ext>
          </a:extLst>
        </xdr:cNvPr>
        <xdr:cNvSpPr/>
      </xdr:nvSpPr>
      <xdr:spPr>
        <a:xfrm>
          <a:off x="5346700" y="3936514"/>
          <a:ext cx="795655" cy="0"/>
        </a:xfrm>
        <a:custGeom>
          <a:avLst/>
          <a:gdLst/>
          <a:ahLst/>
          <a:cxnLst/>
          <a:rect l="0" t="0" r="0" b="0"/>
          <a:pathLst>
            <a:path w="795655">
              <a:moveTo>
                <a:pt x="0" y="0"/>
              </a:moveTo>
              <a:lnTo>
                <a:pt x="795533" y="0"/>
              </a:lnTo>
            </a:path>
          </a:pathLst>
        </a:custGeom>
        <a:ln w="7422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62A2-5A6C-4BBA-8638-139F3FF5B8F5}">
  <dimension ref="A1:H46"/>
  <sheetViews>
    <sheetView topLeftCell="A9" workbookViewId="0">
      <selection activeCell="A2" sqref="A2:B2"/>
    </sheetView>
  </sheetViews>
  <sheetFormatPr defaultRowHeight="14.5" x14ac:dyDescent="0.35"/>
  <cols>
    <col min="3" max="3" width="10.81640625" customWidth="1"/>
    <col min="7" max="7" width="13.7265625" customWidth="1"/>
    <col min="8" max="8" width="19.726562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5">
      <c r="A2" s="86" t="s">
        <v>197</v>
      </c>
      <c r="B2" s="86"/>
      <c r="C2" s="2"/>
      <c r="D2" s="2"/>
      <c r="E2" s="2"/>
      <c r="F2" s="2"/>
      <c r="G2" s="2"/>
      <c r="H2" s="2"/>
    </row>
    <row r="3" spans="1:8" x14ac:dyDescent="0.35">
      <c r="A3" s="87" t="s">
        <v>1</v>
      </c>
      <c r="B3" s="87"/>
      <c r="C3" s="2"/>
      <c r="D3" s="2"/>
      <c r="E3" s="2"/>
      <c r="F3" s="2"/>
      <c r="G3" s="2"/>
      <c r="H3" s="2"/>
    </row>
    <row r="4" spans="1:8" x14ac:dyDescent="0.35">
      <c r="A4" s="88" t="s">
        <v>2</v>
      </c>
      <c r="B4" s="88"/>
      <c r="C4" s="88"/>
      <c r="D4" s="88"/>
      <c r="E4" s="88"/>
      <c r="F4" s="88"/>
      <c r="G4" s="88"/>
      <c r="H4" s="88"/>
    </row>
    <row r="5" spans="1:8" ht="27.5" customHeight="1" x14ac:dyDescent="0.35">
      <c r="A5" s="88"/>
      <c r="B5" s="88"/>
      <c r="C5" s="88"/>
      <c r="D5" s="88"/>
      <c r="E5" s="88"/>
      <c r="F5" s="88"/>
      <c r="G5" s="88"/>
      <c r="H5" s="88"/>
    </row>
    <row r="6" spans="1:8" ht="15.5" x14ac:dyDescent="0.35">
      <c r="A6" s="3" t="s">
        <v>3</v>
      </c>
      <c r="B6" s="2"/>
      <c r="C6" s="2"/>
      <c r="D6" s="2"/>
      <c r="E6" s="2"/>
      <c r="F6" s="2"/>
      <c r="G6" s="2"/>
      <c r="H6" s="2"/>
    </row>
    <row r="7" spans="1:8" x14ac:dyDescent="0.35">
      <c r="A7" s="2"/>
      <c r="B7" s="89" t="s">
        <v>4</v>
      </c>
      <c r="C7" s="5"/>
      <c r="D7" s="6" t="s">
        <v>5</v>
      </c>
      <c r="E7" s="7"/>
      <c r="F7" s="2"/>
      <c r="G7" s="2"/>
      <c r="H7" s="2"/>
    </row>
    <row r="8" spans="1:8" x14ac:dyDescent="0.35">
      <c r="A8" s="2"/>
      <c r="B8" s="89"/>
      <c r="C8" s="8"/>
      <c r="D8" s="6" t="s">
        <v>6</v>
      </c>
      <c r="E8" s="7"/>
      <c r="F8" s="2"/>
      <c r="G8" s="2"/>
      <c r="H8" s="2"/>
    </row>
    <row r="9" spans="1:8" x14ac:dyDescent="0.35">
      <c r="A9" s="2"/>
      <c r="B9" s="2"/>
      <c r="C9" s="2"/>
      <c r="D9" s="2"/>
      <c r="E9" s="2"/>
      <c r="F9" s="2"/>
      <c r="G9" s="2"/>
      <c r="H9" s="2"/>
    </row>
    <row r="10" spans="1:8" x14ac:dyDescent="0.35">
      <c r="A10" s="90" t="s">
        <v>7</v>
      </c>
      <c r="B10" s="91"/>
      <c r="C10" s="92" t="s">
        <v>8</v>
      </c>
      <c r="D10" s="92"/>
      <c r="E10" s="92" t="s">
        <v>9</v>
      </c>
      <c r="F10" s="92"/>
      <c r="G10" s="9" t="s">
        <v>10</v>
      </c>
      <c r="H10" s="9" t="s">
        <v>11</v>
      </c>
    </row>
    <row r="11" spans="1:8" x14ac:dyDescent="0.35">
      <c r="A11" s="83"/>
      <c r="B11" s="84"/>
      <c r="C11" s="85"/>
      <c r="D11" s="85"/>
      <c r="E11" s="85"/>
      <c r="F11" s="85"/>
      <c r="G11" s="8"/>
      <c r="H11" s="8"/>
    </row>
    <row r="12" spans="1:8" x14ac:dyDescent="0.35">
      <c r="A12" s="2"/>
      <c r="B12" s="10"/>
      <c r="C12" s="10"/>
      <c r="D12" s="2"/>
      <c r="E12" s="2"/>
      <c r="F12" s="2"/>
      <c r="G12" s="2"/>
      <c r="H12" s="2"/>
    </row>
    <row r="13" spans="1:8" ht="43.5" x14ac:dyDescent="0.35">
      <c r="A13" s="77" t="s">
        <v>12</v>
      </c>
      <c r="B13" s="77" t="s">
        <v>13</v>
      </c>
      <c r="C13" s="77"/>
      <c r="D13" s="12" t="s">
        <v>14</v>
      </c>
      <c r="E13" s="63" t="s">
        <v>15</v>
      </c>
      <c r="F13" s="63"/>
      <c r="G13" s="11" t="s">
        <v>16</v>
      </c>
      <c r="H13" s="12" t="s">
        <v>17</v>
      </c>
    </row>
    <row r="14" spans="1:8" x14ac:dyDescent="0.35">
      <c r="A14" s="77"/>
      <c r="B14" s="82" t="s">
        <v>18</v>
      </c>
      <c r="C14" s="82"/>
      <c r="D14" s="79" t="s">
        <v>19</v>
      </c>
      <c r="E14" s="78"/>
      <c r="F14" s="78"/>
      <c r="G14" s="13"/>
      <c r="H14" s="14"/>
    </row>
    <row r="15" spans="1:8" x14ac:dyDescent="0.35">
      <c r="A15" s="77"/>
      <c r="B15" s="82" t="s">
        <v>20</v>
      </c>
      <c r="C15" s="82"/>
      <c r="D15" s="79"/>
      <c r="E15" s="78"/>
      <c r="F15" s="78"/>
      <c r="G15" s="13"/>
      <c r="H15" s="14"/>
    </row>
    <row r="16" spans="1:8" x14ac:dyDescent="0.35">
      <c r="A16" s="77"/>
      <c r="B16" s="81" t="s">
        <v>21</v>
      </c>
      <c r="C16" s="81"/>
      <c r="D16" s="79"/>
      <c r="E16" s="78"/>
      <c r="F16" s="78"/>
      <c r="G16" s="13"/>
      <c r="H16" s="14"/>
    </row>
    <row r="17" spans="1:8" x14ac:dyDescent="0.35">
      <c r="A17" s="77"/>
      <c r="B17" s="82" t="s">
        <v>22</v>
      </c>
      <c r="C17" s="82"/>
      <c r="D17" s="9" t="s">
        <v>23</v>
      </c>
      <c r="E17" s="78"/>
      <c r="F17" s="78"/>
      <c r="G17" s="13"/>
      <c r="H17" s="14"/>
    </row>
    <row r="18" spans="1:8" x14ac:dyDescent="0.35">
      <c r="A18" s="77"/>
      <c r="B18" s="65" t="s">
        <v>24</v>
      </c>
      <c r="C18" s="65"/>
      <c r="D18" s="9"/>
      <c r="E18" s="78"/>
      <c r="F18" s="78"/>
      <c r="G18" s="13"/>
      <c r="H18" s="14"/>
    </row>
    <row r="19" spans="1:8" x14ac:dyDescent="0.35">
      <c r="A19" s="77"/>
      <c r="B19" s="65" t="s">
        <v>25</v>
      </c>
      <c r="C19" s="65"/>
      <c r="D19" s="9"/>
      <c r="E19" s="78"/>
      <c r="F19" s="78"/>
      <c r="G19" s="13"/>
      <c r="H19" s="14"/>
    </row>
    <row r="20" spans="1:8" x14ac:dyDescent="0.35">
      <c r="A20" s="77"/>
      <c r="B20" s="63" t="s">
        <v>26</v>
      </c>
      <c r="C20" s="63"/>
      <c r="D20" s="9" t="s">
        <v>27</v>
      </c>
      <c r="E20" s="78"/>
      <c r="F20" s="78"/>
      <c r="G20" s="13"/>
      <c r="H20" s="14"/>
    </row>
    <row r="21" spans="1:8" ht="29" x14ac:dyDescent="0.35">
      <c r="A21" s="77"/>
      <c r="B21" s="79"/>
      <c r="C21" s="79"/>
      <c r="D21" s="15"/>
      <c r="E21" s="80">
        <f>SUM(E14:E20)</f>
        <v>0</v>
      </c>
      <c r="F21" s="80"/>
      <c r="G21" s="11" t="s">
        <v>28</v>
      </c>
      <c r="H21" s="16">
        <f>SUM(H14:H20)</f>
        <v>0</v>
      </c>
    </row>
    <row r="22" spans="1:8" x14ac:dyDescent="0.35">
      <c r="A22" s="15"/>
      <c r="B22" s="76" t="s">
        <v>29</v>
      </c>
      <c r="C22" s="76"/>
      <c r="D22" s="76"/>
      <c r="E22" s="76"/>
      <c r="F22" s="76"/>
      <c r="G22" s="76"/>
      <c r="H22" s="17">
        <f>H21*0.8</f>
        <v>0</v>
      </c>
    </row>
    <row r="23" spans="1:8" x14ac:dyDescent="0.35">
      <c r="A23" s="2"/>
      <c r="B23" s="2"/>
      <c r="C23" s="2"/>
      <c r="D23" s="2"/>
      <c r="E23" s="2"/>
      <c r="F23" s="2"/>
      <c r="G23" s="2"/>
      <c r="H23" s="2"/>
    </row>
    <row r="24" spans="1:8" x14ac:dyDescent="0.35">
      <c r="A24" s="77" t="s">
        <v>30</v>
      </c>
      <c r="B24" s="63" t="s">
        <v>31</v>
      </c>
      <c r="C24" s="63"/>
      <c r="D24" s="63"/>
      <c r="E24" s="63"/>
      <c r="F24" s="63"/>
      <c r="G24" s="63"/>
      <c r="H24" s="18" t="s">
        <v>32</v>
      </c>
    </row>
    <row r="25" spans="1:8" x14ac:dyDescent="0.35">
      <c r="A25" s="77"/>
      <c r="B25" s="65" t="s">
        <v>33</v>
      </c>
      <c r="C25" s="65"/>
      <c r="D25" s="65"/>
      <c r="E25" s="65"/>
      <c r="F25" s="65"/>
      <c r="G25" s="65"/>
      <c r="H25" s="19"/>
    </row>
    <row r="26" spans="1:8" x14ac:dyDescent="0.35">
      <c r="A26" s="77"/>
      <c r="B26" s="65" t="s">
        <v>34</v>
      </c>
      <c r="C26" s="65"/>
      <c r="D26" s="65"/>
      <c r="E26" s="65"/>
      <c r="F26" s="65"/>
      <c r="G26" s="65"/>
      <c r="H26" s="20">
        <f>H25*0.2</f>
        <v>0</v>
      </c>
    </row>
    <row r="27" spans="1:8" x14ac:dyDescent="0.35">
      <c r="A27" s="2"/>
      <c r="B27" s="2"/>
      <c r="C27" s="2"/>
      <c r="D27" s="2"/>
      <c r="E27" s="2"/>
      <c r="F27" s="2"/>
      <c r="G27" s="2"/>
      <c r="H27" s="15"/>
    </row>
    <row r="28" spans="1:8" x14ac:dyDescent="0.35">
      <c r="A28" s="11" t="s">
        <v>35</v>
      </c>
      <c r="B28" s="63" t="s">
        <v>36</v>
      </c>
      <c r="C28" s="63"/>
      <c r="D28" s="63"/>
      <c r="E28" s="63"/>
      <c r="F28" s="63"/>
      <c r="G28" s="63"/>
      <c r="H28" s="19"/>
    </row>
    <row r="29" spans="1:8" x14ac:dyDescent="0.35">
      <c r="A29" s="2"/>
      <c r="B29" s="2"/>
      <c r="C29" s="2"/>
      <c r="D29" s="2"/>
      <c r="E29" s="2"/>
      <c r="F29" s="2"/>
      <c r="G29" s="2"/>
      <c r="H29" s="15"/>
    </row>
    <row r="30" spans="1:8" x14ac:dyDescent="0.35">
      <c r="A30" s="11"/>
      <c r="B30" s="63" t="s">
        <v>37</v>
      </c>
      <c r="C30" s="63"/>
      <c r="D30" s="63"/>
      <c r="E30" s="63"/>
      <c r="F30" s="63"/>
      <c r="G30" s="64"/>
      <c r="H30" s="20">
        <f>H28+H26+H22</f>
        <v>0</v>
      </c>
    </row>
    <row r="31" spans="1:8" x14ac:dyDescent="0.35">
      <c r="A31" s="11"/>
      <c r="B31" s="65" t="s">
        <v>38</v>
      </c>
      <c r="C31" s="65"/>
      <c r="D31" s="65"/>
      <c r="E31" s="65"/>
      <c r="F31" s="65"/>
      <c r="G31" s="65"/>
      <c r="H31" s="21" t="e">
        <f>_xlfn.IFS(H30&gt;=3.5,"O",H30&gt;=3,"VS",H30&gt;=2.5,"S",H30&gt;=1,"UNSAT")</f>
        <v>#N/A</v>
      </c>
    </row>
    <row r="32" spans="1:8" x14ac:dyDescent="0.35">
      <c r="A32" s="2"/>
      <c r="B32" s="2"/>
      <c r="C32" s="2"/>
      <c r="D32" s="2"/>
      <c r="E32" s="2"/>
      <c r="F32" s="2"/>
      <c r="G32" s="2"/>
      <c r="H32" s="2"/>
    </row>
    <row r="33" spans="1:8" x14ac:dyDescent="0.35">
      <c r="A33" s="22" t="s">
        <v>39</v>
      </c>
      <c r="B33" s="2"/>
      <c r="C33" s="2"/>
      <c r="D33" s="2"/>
      <c r="E33" s="2"/>
      <c r="F33" s="2"/>
      <c r="G33" s="2"/>
      <c r="H33" s="2"/>
    </row>
    <row r="34" spans="1:8" x14ac:dyDescent="0.35">
      <c r="A34" s="66"/>
      <c r="B34" s="67"/>
      <c r="C34" s="67"/>
      <c r="D34" s="67"/>
      <c r="E34" s="67"/>
      <c r="F34" s="67"/>
      <c r="G34" s="67"/>
      <c r="H34" s="68"/>
    </row>
    <row r="35" spans="1:8" x14ac:dyDescent="0.35">
      <c r="A35" s="69"/>
      <c r="B35" s="70"/>
      <c r="C35" s="70"/>
      <c r="D35" s="70"/>
      <c r="E35" s="70"/>
      <c r="F35" s="70"/>
      <c r="G35" s="70"/>
      <c r="H35" s="71"/>
    </row>
    <row r="36" spans="1:8" x14ac:dyDescent="0.35">
      <c r="A36" s="72"/>
      <c r="B36" s="73"/>
      <c r="C36" s="73"/>
      <c r="D36" s="73"/>
      <c r="E36" s="73"/>
      <c r="F36" s="73"/>
      <c r="G36" s="73"/>
      <c r="H36" s="74"/>
    </row>
    <row r="37" spans="1:8" x14ac:dyDescent="0.35">
      <c r="A37" s="2"/>
      <c r="B37" s="2"/>
      <c r="C37" s="2"/>
      <c r="D37" s="2"/>
      <c r="E37" s="2"/>
      <c r="F37" s="2"/>
      <c r="G37" s="2"/>
      <c r="H37" s="2"/>
    </row>
    <row r="38" spans="1:8" x14ac:dyDescent="0.35">
      <c r="A38" s="2"/>
      <c r="B38" s="23" t="s">
        <v>40</v>
      </c>
      <c r="C38" s="2"/>
      <c r="D38" s="2"/>
      <c r="E38" s="2"/>
      <c r="F38" s="2"/>
      <c r="G38" s="2"/>
      <c r="H38" s="2"/>
    </row>
    <row r="39" spans="1:8" x14ac:dyDescent="0.35">
      <c r="A39" s="24" t="s">
        <v>41</v>
      </c>
      <c r="B39" s="25" t="s">
        <v>42</v>
      </c>
      <c r="C39" s="2"/>
      <c r="D39" s="2"/>
      <c r="E39" s="2"/>
      <c r="F39" s="2"/>
      <c r="G39" s="2"/>
      <c r="H39" s="2"/>
    </row>
    <row r="40" spans="1:8" x14ac:dyDescent="0.35">
      <c r="A40" s="2"/>
      <c r="B40" s="2"/>
      <c r="C40" s="2"/>
      <c r="D40" s="2"/>
      <c r="E40" s="2"/>
      <c r="F40" s="2"/>
      <c r="G40" s="2"/>
      <c r="H40" s="2"/>
    </row>
    <row r="41" spans="1:8" x14ac:dyDescent="0.35">
      <c r="A41" s="75"/>
      <c r="B41" s="75"/>
      <c r="C41" s="75"/>
      <c r="D41" s="75" t="s">
        <v>43</v>
      </c>
      <c r="E41" s="75"/>
      <c r="F41" s="75"/>
      <c r="G41" s="75" t="s">
        <v>44</v>
      </c>
      <c r="H41" s="75"/>
    </row>
    <row r="42" spans="1:8" x14ac:dyDescent="0.35">
      <c r="A42" s="61"/>
      <c r="B42" s="61"/>
      <c r="C42" s="61"/>
      <c r="D42" s="61" t="s">
        <v>45</v>
      </c>
      <c r="E42" s="61"/>
      <c r="F42" s="61"/>
      <c r="G42" s="61" t="s">
        <v>46</v>
      </c>
      <c r="H42" s="61"/>
    </row>
    <row r="43" spans="1:8" x14ac:dyDescent="0.35">
      <c r="A43" s="62"/>
      <c r="B43" s="62"/>
      <c r="C43" s="62"/>
      <c r="D43" s="62"/>
      <c r="E43" s="62"/>
      <c r="F43" s="62"/>
      <c r="G43" s="62"/>
      <c r="H43" s="62"/>
    </row>
    <row r="44" spans="1:8" x14ac:dyDescent="0.35">
      <c r="A44" s="59" t="s">
        <v>47</v>
      </c>
      <c r="B44" s="59"/>
      <c r="C44" s="59"/>
      <c r="D44" s="59" t="s">
        <v>48</v>
      </c>
      <c r="E44" s="59"/>
      <c r="F44" s="59"/>
      <c r="G44" s="59" t="s">
        <v>48</v>
      </c>
      <c r="H44" s="59"/>
    </row>
    <row r="45" spans="1:8" x14ac:dyDescent="0.35">
      <c r="A45" s="26" t="s">
        <v>49</v>
      </c>
      <c r="B45" s="60"/>
      <c r="C45" s="60"/>
      <c r="D45" s="26" t="s">
        <v>49</v>
      </c>
      <c r="E45" s="60"/>
      <c r="F45" s="60"/>
      <c r="G45" s="26" t="s">
        <v>49</v>
      </c>
      <c r="H45" s="27"/>
    </row>
    <row r="46" spans="1:8" x14ac:dyDescent="0.35">
      <c r="A46" s="2"/>
      <c r="B46" s="2"/>
      <c r="C46" s="2"/>
      <c r="D46" s="2"/>
      <c r="E46" s="2"/>
      <c r="F46" s="2"/>
      <c r="G46" s="2"/>
      <c r="H46" s="2"/>
    </row>
  </sheetData>
  <mergeCells count="53">
    <mergeCell ref="A2:B2"/>
    <mergeCell ref="A3:B3"/>
    <mergeCell ref="A4:H5"/>
    <mergeCell ref="B7:B8"/>
    <mergeCell ref="A10:B10"/>
    <mergeCell ref="C10:D10"/>
    <mergeCell ref="E10:F10"/>
    <mergeCell ref="B18:C18"/>
    <mergeCell ref="E18:F18"/>
    <mergeCell ref="A11:B11"/>
    <mergeCell ref="C11:D11"/>
    <mergeCell ref="E11:F11"/>
    <mergeCell ref="A13:A21"/>
    <mergeCell ref="B13:C13"/>
    <mergeCell ref="E13:F13"/>
    <mergeCell ref="B14:C14"/>
    <mergeCell ref="D14:D16"/>
    <mergeCell ref="E14:F14"/>
    <mergeCell ref="B15:C15"/>
    <mergeCell ref="E15:F15"/>
    <mergeCell ref="B16:C16"/>
    <mergeCell ref="E16:F16"/>
    <mergeCell ref="B17:C17"/>
    <mergeCell ref="E17:F17"/>
    <mergeCell ref="B28:G28"/>
    <mergeCell ref="B19:C19"/>
    <mergeCell ref="E19:F19"/>
    <mergeCell ref="B20:C20"/>
    <mergeCell ref="E20:F20"/>
    <mergeCell ref="B21:C21"/>
    <mergeCell ref="E21:F21"/>
    <mergeCell ref="B22:G22"/>
    <mergeCell ref="A24:A26"/>
    <mergeCell ref="B24:G24"/>
    <mergeCell ref="B25:G25"/>
    <mergeCell ref="B26:G26"/>
    <mergeCell ref="B30:G30"/>
    <mergeCell ref="B31:G31"/>
    <mergeCell ref="A34:H36"/>
    <mergeCell ref="A41:C41"/>
    <mergeCell ref="D41:F41"/>
    <mergeCell ref="G41:H41"/>
    <mergeCell ref="A42:C42"/>
    <mergeCell ref="D42:F42"/>
    <mergeCell ref="G42:H42"/>
    <mergeCell ref="A43:C43"/>
    <mergeCell ref="D43:F43"/>
    <mergeCell ref="G43:H43"/>
    <mergeCell ref="A44:C44"/>
    <mergeCell ref="D44:F44"/>
    <mergeCell ref="G44:H44"/>
    <mergeCell ref="B45:C45"/>
    <mergeCell ref="E45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FAF8-BC60-4937-B437-DAD3B5DB7155}">
  <dimension ref="A1:K39"/>
  <sheetViews>
    <sheetView workbookViewId="0">
      <selection activeCell="A2" sqref="A2:B2"/>
    </sheetView>
  </sheetViews>
  <sheetFormatPr defaultRowHeight="14.5" x14ac:dyDescent="0.35"/>
  <cols>
    <col min="1" max="1" width="2.90625" customWidth="1"/>
    <col min="3" max="3" width="7.90625" customWidth="1"/>
    <col min="4" max="4" width="1.90625" customWidth="1"/>
    <col min="6" max="6" width="5.26953125" customWidth="1"/>
    <col min="7" max="7" width="8.26953125" customWidth="1"/>
    <col min="8" max="8" width="9.36328125" customWidth="1"/>
    <col min="10" max="10" width="6.54296875" customWidth="1"/>
    <col min="11" max="11" width="11" customWidth="1"/>
  </cols>
  <sheetData>
    <row r="1" spans="1:1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86" t="s">
        <v>197</v>
      </c>
      <c r="B2" s="86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32" t="s">
        <v>66</v>
      </c>
      <c r="B3" s="3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88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7.5" customHeight="1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5" x14ac:dyDescent="0.35">
      <c r="A6" s="2"/>
      <c r="B6" s="3" t="s">
        <v>3</v>
      </c>
      <c r="C6" s="2"/>
      <c r="D6" s="2"/>
      <c r="E6" s="2"/>
      <c r="F6" s="2"/>
      <c r="G6" s="2"/>
      <c r="H6" s="2"/>
      <c r="I6" s="2"/>
      <c r="J6" s="2"/>
      <c r="K6" s="2"/>
    </row>
    <row r="7" spans="1:11" ht="15.5" x14ac:dyDescent="0.35">
      <c r="A7" s="2"/>
      <c r="B7" s="2"/>
      <c r="C7" s="89" t="s">
        <v>4</v>
      </c>
      <c r="D7" s="4"/>
      <c r="E7" s="5"/>
      <c r="F7" s="6" t="s">
        <v>5</v>
      </c>
      <c r="G7" s="7"/>
      <c r="H7" s="2"/>
      <c r="I7" s="2"/>
      <c r="J7" s="2"/>
      <c r="K7" s="2"/>
    </row>
    <row r="8" spans="1:11" ht="15.5" x14ac:dyDescent="0.35">
      <c r="A8" s="2"/>
      <c r="B8" s="2"/>
      <c r="C8" s="89"/>
      <c r="D8" s="4"/>
      <c r="E8" s="8"/>
      <c r="F8" s="6" t="s">
        <v>6</v>
      </c>
      <c r="G8" s="7"/>
      <c r="H8" s="2"/>
      <c r="I8" s="2"/>
      <c r="J8" s="2"/>
      <c r="K8" s="2"/>
    </row>
    <row r="9" spans="1:1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2"/>
      <c r="B10" s="90" t="s">
        <v>7</v>
      </c>
      <c r="C10" s="91"/>
      <c r="D10" s="106" t="s">
        <v>8</v>
      </c>
      <c r="E10" s="106"/>
      <c r="F10" s="91"/>
      <c r="G10" s="92" t="s">
        <v>9</v>
      </c>
      <c r="H10" s="92"/>
      <c r="I10" s="99" t="s">
        <v>10</v>
      </c>
      <c r="J10" s="101"/>
      <c r="K10" s="9" t="s">
        <v>11</v>
      </c>
    </row>
    <row r="11" spans="1:11" x14ac:dyDescent="0.35">
      <c r="A11" s="2"/>
      <c r="B11" s="102"/>
      <c r="C11" s="104"/>
      <c r="D11" s="103"/>
      <c r="E11" s="103"/>
      <c r="F11" s="104"/>
      <c r="G11" s="85"/>
      <c r="H11" s="85"/>
      <c r="I11" s="102"/>
      <c r="J11" s="104"/>
      <c r="K11" s="30"/>
    </row>
    <row r="12" spans="1:11" x14ac:dyDescent="0.35">
      <c r="A12" s="2"/>
      <c r="B12" s="2"/>
      <c r="C12" s="10"/>
      <c r="D12" s="10"/>
      <c r="E12" s="10"/>
      <c r="F12" s="2"/>
      <c r="G12" s="2"/>
      <c r="H12" s="2"/>
      <c r="I12" s="2"/>
      <c r="J12" s="2"/>
      <c r="K12" s="2"/>
    </row>
    <row r="13" spans="1:11" x14ac:dyDescent="0.35">
      <c r="A13" s="2"/>
      <c r="B13" s="1" t="s">
        <v>50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5">
      <c r="A14" s="15"/>
      <c r="B14" s="79" t="s">
        <v>51</v>
      </c>
      <c r="C14" s="79"/>
      <c r="D14" s="79"/>
      <c r="E14" s="79"/>
      <c r="F14" s="79"/>
      <c r="G14" s="79"/>
      <c r="H14" s="79"/>
      <c r="I14" s="15" t="s">
        <v>52</v>
      </c>
      <c r="J14" s="15"/>
      <c r="K14" s="15"/>
    </row>
    <row r="15" spans="1:11" ht="59.5" customHeight="1" x14ac:dyDescent="0.35">
      <c r="A15" s="97" t="s">
        <v>53</v>
      </c>
      <c r="B15" s="98"/>
      <c r="C15" s="29" t="s">
        <v>54</v>
      </c>
      <c r="D15" s="99" t="s">
        <v>55</v>
      </c>
      <c r="E15" s="100"/>
      <c r="F15" s="100"/>
      <c r="G15" s="101"/>
      <c r="H15" s="15" t="s">
        <v>56</v>
      </c>
      <c r="I15" s="79" t="s">
        <v>57</v>
      </c>
      <c r="J15" s="79"/>
      <c r="K15" s="29" t="s">
        <v>58</v>
      </c>
    </row>
    <row r="16" spans="1:11" x14ac:dyDescent="0.35">
      <c r="A16" s="8"/>
      <c r="B16" s="9" t="s">
        <v>59</v>
      </c>
      <c r="C16" s="28"/>
      <c r="D16" s="102"/>
      <c r="E16" s="103"/>
      <c r="F16" s="103"/>
      <c r="G16" s="104"/>
      <c r="H16" s="31"/>
      <c r="I16" s="96"/>
      <c r="J16" s="96"/>
      <c r="K16" s="16">
        <f>I16*H16</f>
        <v>0</v>
      </c>
    </row>
    <row r="17" spans="1:11" x14ac:dyDescent="0.35">
      <c r="A17" s="8"/>
      <c r="B17" s="9" t="s">
        <v>60</v>
      </c>
      <c r="C17" s="28"/>
      <c r="D17" s="102"/>
      <c r="E17" s="103"/>
      <c r="F17" s="103"/>
      <c r="G17" s="104"/>
      <c r="H17" s="31"/>
      <c r="I17" s="96"/>
      <c r="J17" s="96"/>
      <c r="K17" s="16">
        <f>I17*H17</f>
        <v>0</v>
      </c>
    </row>
    <row r="18" spans="1:11" x14ac:dyDescent="0.35">
      <c r="A18" s="8"/>
      <c r="B18" s="9" t="s">
        <v>61</v>
      </c>
      <c r="C18" s="28"/>
      <c r="D18" s="102"/>
      <c r="E18" s="103"/>
      <c r="F18" s="103"/>
      <c r="G18" s="104"/>
      <c r="H18" s="31"/>
      <c r="I18" s="96"/>
      <c r="J18" s="96"/>
      <c r="K18" s="16">
        <f>I18*H18</f>
        <v>0</v>
      </c>
    </row>
    <row r="19" spans="1:11" x14ac:dyDescent="0.35">
      <c r="A19" s="8"/>
      <c r="B19" s="9" t="s">
        <v>62</v>
      </c>
      <c r="C19" s="28"/>
      <c r="D19" s="102"/>
      <c r="E19" s="103"/>
      <c r="F19" s="103"/>
      <c r="G19" s="104"/>
      <c r="H19" s="31"/>
      <c r="I19" s="96"/>
      <c r="J19" s="96"/>
      <c r="K19" s="16">
        <f>I19*H19</f>
        <v>0</v>
      </c>
    </row>
    <row r="20" spans="1:11" x14ac:dyDescent="0.35">
      <c r="A20" s="8"/>
      <c r="B20" s="9" t="s">
        <v>63</v>
      </c>
      <c r="C20" s="28"/>
      <c r="D20" s="102"/>
      <c r="E20" s="103"/>
      <c r="F20" s="103"/>
      <c r="G20" s="104"/>
      <c r="H20" s="31"/>
      <c r="I20" s="96"/>
      <c r="J20" s="96"/>
      <c r="K20" s="16">
        <f>I20*H20</f>
        <v>0</v>
      </c>
    </row>
    <row r="21" spans="1:11" x14ac:dyDescent="0.35">
      <c r="A21" s="15"/>
      <c r="B21" s="15"/>
      <c r="C21" s="79" t="s">
        <v>64</v>
      </c>
      <c r="D21" s="79"/>
      <c r="E21" s="79"/>
      <c r="F21" s="79"/>
      <c r="G21" s="79"/>
      <c r="H21" s="79"/>
      <c r="I21" s="79"/>
      <c r="J21" s="79"/>
      <c r="K21" s="16">
        <f>SUM(K16:K20)</f>
        <v>0</v>
      </c>
    </row>
    <row r="22" spans="1:1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35">
      <c r="A23" s="2"/>
      <c r="B23" s="1" t="s">
        <v>50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5">
      <c r="A24" s="15"/>
      <c r="B24" s="79" t="s">
        <v>51</v>
      </c>
      <c r="C24" s="79"/>
      <c r="D24" s="79"/>
      <c r="E24" s="79"/>
      <c r="F24" s="79"/>
      <c r="G24" s="79"/>
      <c r="H24" s="79"/>
      <c r="I24" s="15" t="s">
        <v>52</v>
      </c>
      <c r="J24" s="15"/>
      <c r="K24" s="15"/>
    </row>
    <row r="25" spans="1:11" ht="64" customHeight="1" x14ac:dyDescent="0.35">
      <c r="A25" s="97" t="s">
        <v>53</v>
      </c>
      <c r="B25" s="98"/>
      <c r="C25" s="29" t="s">
        <v>54</v>
      </c>
      <c r="D25" s="99" t="s">
        <v>55</v>
      </c>
      <c r="E25" s="100"/>
      <c r="F25" s="100"/>
      <c r="G25" s="101"/>
      <c r="H25" s="15" t="s">
        <v>56</v>
      </c>
      <c r="I25" s="79" t="s">
        <v>57</v>
      </c>
      <c r="J25" s="79"/>
      <c r="K25" s="29" t="s">
        <v>58</v>
      </c>
    </row>
    <row r="26" spans="1:11" x14ac:dyDescent="0.35">
      <c r="A26" s="8"/>
      <c r="B26" s="9" t="s">
        <v>59</v>
      </c>
      <c r="C26" s="28"/>
      <c r="D26" s="83"/>
      <c r="E26" s="95"/>
      <c r="F26" s="95"/>
      <c r="G26" s="84"/>
      <c r="H26" s="31"/>
      <c r="I26" s="96"/>
      <c r="J26" s="96"/>
      <c r="K26" s="16">
        <f t="shared" ref="K26:K30" si="0">I26*H26</f>
        <v>0</v>
      </c>
    </row>
    <row r="27" spans="1:11" x14ac:dyDescent="0.35">
      <c r="A27" s="8"/>
      <c r="B27" s="9" t="s">
        <v>60</v>
      </c>
      <c r="C27" s="28"/>
      <c r="D27" s="83"/>
      <c r="E27" s="95"/>
      <c r="F27" s="95"/>
      <c r="G27" s="84"/>
      <c r="H27" s="31"/>
      <c r="I27" s="96"/>
      <c r="J27" s="96"/>
      <c r="K27" s="16">
        <f t="shared" si="0"/>
        <v>0</v>
      </c>
    </row>
    <row r="28" spans="1:11" x14ac:dyDescent="0.35">
      <c r="A28" s="8"/>
      <c r="B28" s="9" t="s">
        <v>61</v>
      </c>
      <c r="C28" s="28"/>
      <c r="D28" s="83"/>
      <c r="E28" s="95"/>
      <c r="F28" s="95"/>
      <c r="G28" s="84"/>
      <c r="H28" s="31"/>
      <c r="I28" s="96"/>
      <c r="J28" s="96"/>
      <c r="K28" s="16">
        <f t="shared" si="0"/>
        <v>0</v>
      </c>
    </row>
    <row r="29" spans="1:11" x14ac:dyDescent="0.35">
      <c r="A29" s="8"/>
      <c r="B29" s="9" t="s">
        <v>62</v>
      </c>
      <c r="C29" s="28"/>
      <c r="D29" s="83"/>
      <c r="E29" s="95"/>
      <c r="F29" s="95"/>
      <c r="G29" s="84"/>
      <c r="H29" s="31"/>
      <c r="I29" s="96"/>
      <c r="J29" s="96"/>
      <c r="K29" s="16">
        <f t="shared" si="0"/>
        <v>0</v>
      </c>
    </row>
    <row r="30" spans="1:11" x14ac:dyDescent="0.35">
      <c r="A30" s="8"/>
      <c r="B30" s="9" t="s">
        <v>63</v>
      </c>
      <c r="C30" s="28"/>
      <c r="D30" s="83"/>
      <c r="E30" s="95"/>
      <c r="F30" s="95"/>
      <c r="G30" s="84"/>
      <c r="H30" s="31"/>
      <c r="I30" s="96"/>
      <c r="J30" s="96"/>
      <c r="K30" s="16">
        <f t="shared" si="0"/>
        <v>0</v>
      </c>
    </row>
    <row r="31" spans="1:11" x14ac:dyDescent="0.35">
      <c r="A31" s="15"/>
      <c r="B31" s="15"/>
      <c r="C31" s="79" t="s">
        <v>64</v>
      </c>
      <c r="D31" s="79"/>
      <c r="E31" s="79"/>
      <c r="F31" s="79"/>
      <c r="G31" s="79"/>
      <c r="H31" s="79"/>
      <c r="I31" s="79"/>
      <c r="J31" s="79"/>
      <c r="K31" s="16">
        <f>SUM(K26:K30)</f>
        <v>0</v>
      </c>
    </row>
    <row r="32" spans="1:1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5">
      <c r="A33" s="2"/>
      <c r="B33" s="1" t="s">
        <v>65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5">
      <c r="A34" s="2"/>
      <c r="B34" s="75"/>
      <c r="C34" s="75"/>
      <c r="D34" s="75"/>
      <c r="E34" s="75"/>
      <c r="F34" s="75" t="s">
        <v>43</v>
      </c>
      <c r="G34" s="75"/>
      <c r="H34" s="75"/>
      <c r="I34" s="75" t="s">
        <v>44</v>
      </c>
      <c r="J34" s="75"/>
      <c r="K34" s="75"/>
    </row>
    <row r="35" spans="1:11" x14ac:dyDescent="0.35">
      <c r="A35" s="2"/>
      <c r="B35" s="61"/>
      <c r="C35" s="61"/>
      <c r="D35" s="61"/>
      <c r="E35" s="61"/>
      <c r="F35" s="61" t="s">
        <v>45</v>
      </c>
      <c r="G35" s="61"/>
      <c r="H35" s="61"/>
      <c r="I35" s="61" t="s">
        <v>46</v>
      </c>
      <c r="J35" s="61"/>
      <c r="K35" s="61"/>
    </row>
    <row r="36" spans="1:11" x14ac:dyDescent="0.3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35">
      <c r="A37" s="2"/>
      <c r="B37" s="59" t="s">
        <v>47</v>
      </c>
      <c r="C37" s="59"/>
      <c r="D37" s="59"/>
      <c r="E37" s="59"/>
      <c r="F37" s="59" t="s">
        <v>48</v>
      </c>
      <c r="G37" s="59"/>
      <c r="H37" s="59"/>
      <c r="I37" s="59" t="s">
        <v>48</v>
      </c>
      <c r="J37" s="59"/>
      <c r="K37" s="59"/>
    </row>
    <row r="38" spans="1:11" x14ac:dyDescent="0.35">
      <c r="A38" s="2"/>
      <c r="B38" s="26" t="s">
        <v>49</v>
      </c>
      <c r="C38" s="93"/>
      <c r="D38" s="93"/>
      <c r="E38" s="93"/>
      <c r="F38" s="26" t="s">
        <v>49</v>
      </c>
      <c r="G38" s="93"/>
      <c r="H38" s="93"/>
      <c r="I38" s="2" t="s">
        <v>49</v>
      </c>
      <c r="J38" s="93"/>
      <c r="K38" s="93"/>
    </row>
    <row r="39" spans="1:1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56">
    <mergeCell ref="A15:B15"/>
    <mergeCell ref="D15:G15"/>
    <mergeCell ref="I15:J15"/>
    <mergeCell ref="A4:K5"/>
    <mergeCell ref="C7:C8"/>
    <mergeCell ref="B10:C10"/>
    <mergeCell ref="D10:F10"/>
    <mergeCell ref="G10:H10"/>
    <mergeCell ref="I10:J10"/>
    <mergeCell ref="B11:C11"/>
    <mergeCell ref="D11:F11"/>
    <mergeCell ref="G11:H11"/>
    <mergeCell ref="I11:J11"/>
    <mergeCell ref="B14:H14"/>
    <mergeCell ref="D16:G16"/>
    <mergeCell ref="I16:J16"/>
    <mergeCell ref="D17:G17"/>
    <mergeCell ref="I17:J17"/>
    <mergeCell ref="D18:G18"/>
    <mergeCell ref="I18:J18"/>
    <mergeCell ref="D27:G27"/>
    <mergeCell ref="I27:J27"/>
    <mergeCell ref="D19:G19"/>
    <mergeCell ref="I19:J19"/>
    <mergeCell ref="D20:G20"/>
    <mergeCell ref="I20:J20"/>
    <mergeCell ref="C21:J21"/>
    <mergeCell ref="B24:H24"/>
    <mergeCell ref="A25:B25"/>
    <mergeCell ref="D25:G25"/>
    <mergeCell ref="I25:J25"/>
    <mergeCell ref="D26:G26"/>
    <mergeCell ref="I26:J26"/>
    <mergeCell ref="I35:K35"/>
    <mergeCell ref="D28:G28"/>
    <mergeCell ref="I28:J28"/>
    <mergeCell ref="D29:G29"/>
    <mergeCell ref="I29:J29"/>
    <mergeCell ref="D30:G30"/>
    <mergeCell ref="I30:J30"/>
    <mergeCell ref="C38:E38"/>
    <mergeCell ref="G38:H38"/>
    <mergeCell ref="J38:K38"/>
    <mergeCell ref="A2:B2"/>
    <mergeCell ref="B36:E36"/>
    <mergeCell ref="F36:H36"/>
    <mergeCell ref="I36:K36"/>
    <mergeCell ref="B37:E37"/>
    <mergeCell ref="F37:H37"/>
    <mergeCell ref="I37:K37"/>
    <mergeCell ref="C31:J31"/>
    <mergeCell ref="B34:E34"/>
    <mergeCell ref="F34:H34"/>
    <mergeCell ref="I34:K34"/>
    <mergeCell ref="B35:E35"/>
    <mergeCell ref="F35:H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4A91-A423-47BB-99D2-AC196BC1114B}">
  <dimension ref="A1:F18"/>
  <sheetViews>
    <sheetView workbookViewId="0">
      <selection activeCell="A2" sqref="A2:B2"/>
    </sheetView>
  </sheetViews>
  <sheetFormatPr defaultRowHeight="14.5" x14ac:dyDescent="0.35"/>
  <cols>
    <col min="1" max="1" width="27.1796875" customWidth="1"/>
    <col min="2" max="2" width="20.36328125" bestFit="1" customWidth="1"/>
    <col min="3" max="3" width="28.08984375" customWidth="1"/>
    <col min="4" max="4" width="21.26953125" customWidth="1"/>
    <col min="5" max="5" width="25.36328125" bestFit="1" customWidth="1"/>
    <col min="6" max="6" width="21.54296875" customWidth="1"/>
    <col min="7" max="7" width="13.7265625" customWidth="1"/>
    <col min="8" max="8" width="19.7265625" customWidth="1"/>
  </cols>
  <sheetData>
    <row r="1" spans="1:6" x14ac:dyDescent="0.35">
      <c r="A1" s="1" t="s">
        <v>0</v>
      </c>
    </row>
    <row r="2" spans="1:6" x14ac:dyDescent="0.35">
      <c r="A2" s="86" t="s">
        <v>197</v>
      </c>
      <c r="B2" s="86"/>
      <c r="C2" s="26"/>
      <c r="D2" s="26"/>
      <c r="E2" s="26"/>
      <c r="F2" s="2"/>
    </row>
    <row r="3" spans="1:6" x14ac:dyDescent="0.35">
      <c r="A3" s="32" t="s">
        <v>113</v>
      </c>
      <c r="B3" s="32"/>
      <c r="C3" s="26"/>
      <c r="D3" s="26"/>
      <c r="E3" s="26"/>
      <c r="F3" s="2"/>
    </row>
    <row r="4" spans="1:6" ht="26" x14ac:dyDescent="0.35">
      <c r="A4" s="33" t="s">
        <v>67</v>
      </c>
      <c r="B4" s="34">
        <v>4</v>
      </c>
      <c r="C4" s="34">
        <v>3</v>
      </c>
      <c r="D4" s="34">
        <v>2</v>
      </c>
      <c r="E4" s="34">
        <v>1</v>
      </c>
      <c r="F4" s="35" t="s">
        <v>68</v>
      </c>
    </row>
    <row r="5" spans="1:6" ht="52" x14ac:dyDescent="0.35">
      <c r="A5" s="33" t="s">
        <v>69</v>
      </c>
      <c r="B5" s="36" t="s">
        <v>70</v>
      </c>
      <c r="C5" s="36" t="s">
        <v>71</v>
      </c>
      <c r="D5" s="36" t="s">
        <v>72</v>
      </c>
      <c r="E5" s="36" t="s">
        <v>73</v>
      </c>
      <c r="F5" s="37"/>
    </row>
    <row r="6" spans="1:6" ht="61" customHeight="1" x14ac:dyDescent="0.35">
      <c r="A6" s="33" t="s">
        <v>74</v>
      </c>
      <c r="B6" s="36" t="s">
        <v>75</v>
      </c>
      <c r="C6" s="36" t="s">
        <v>76</v>
      </c>
      <c r="D6" s="36" t="s">
        <v>77</v>
      </c>
      <c r="E6" s="36" t="s">
        <v>78</v>
      </c>
      <c r="F6" s="37"/>
    </row>
    <row r="7" spans="1:6" ht="52" x14ac:dyDescent="0.35">
      <c r="A7" s="33" t="s">
        <v>79</v>
      </c>
      <c r="B7" s="36" t="s">
        <v>80</v>
      </c>
      <c r="C7" s="36" t="s">
        <v>81</v>
      </c>
      <c r="D7" s="36" t="s">
        <v>82</v>
      </c>
      <c r="E7" s="36" t="s">
        <v>83</v>
      </c>
      <c r="F7" s="37"/>
    </row>
    <row r="8" spans="1:6" ht="65" x14ac:dyDescent="0.35">
      <c r="A8" s="33" t="s">
        <v>84</v>
      </c>
      <c r="B8" s="36" t="s">
        <v>85</v>
      </c>
      <c r="C8" s="36" t="s">
        <v>86</v>
      </c>
      <c r="D8" s="36" t="s">
        <v>87</v>
      </c>
      <c r="E8" s="36" t="s">
        <v>88</v>
      </c>
      <c r="F8" s="37"/>
    </row>
    <row r="9" spans="1:6" ht="65" x14ac:dyDescent="0.35">
      <c r="A9" s="33" t="s">
        <v>89</v>
      </c>
      <c r="B9" s="36" t="s">
        <v>90</v>
      </c>
      <c r="C9" s="36" t="s">
        <v>91</v>
      </c>
      <c r="D9" s="36" t="s">
        <v>92</v>
      </c>
      <c r="E9" s="36" t="s">
        <v>93</v>
      </c>
      <c r="F9" s="37"/>
    </row>
    <row r="10" spans="1:6" ht="52" x14ac:dyDescent="0.35">
      <c r="A10" s="33" t="s">
        <v>94</v>
      </c>
      <c r="B10" s="36" t="s">
        <v>95</v>
      </c>
      <c r="C10" s="36" t="s">
        <v>96</v>
      </c>
      <c r="D10" s="36" t="s">
        <v>97</v>
      </c>
      <c r="E10" s="36" t="s">
        <v>98</v>
      </c>
      <c r="F10" s="37"/>
    </row>
    <row r="11" spans="1:6" ht="174" customHeight="1" x14ac:dyDescent="0.35">
      <c r="A11" s="33" t="s">
        <v>99</v>
      </c>
      <c r="B11" s="36" t="s">
        <v>100</v>
      </c>
      <c r="C11" s="36" t="s">
        <v>101</v>
      </c>
      <c r="D11" s="36" t="s">
        <v>102</v>
      </c>
      <c r="E11" s="36" t="s">
        <v>103</v>
      </c>
      <c r="F11" s="37"/>
    </row>
    <row r="12" spans="1:6" ht="81" customHeight="1" x14ac:dyDescent="0.35">
      <c r="A12" s="33" t="s">
        <v>104</v>
      </c>
      <c r="B12" s="36" t="s">
        <v>105</v>
      </c>
      <c r="C12" s="36" t="s">
        <v>106</v>
      </c>
      <c r="D12" s="36" t="s">
        <v>107</v>
      </c>
      <c r="E12" s="36" t="s">
        <v>108</v>
      </c>
      <c r="F12" s="37"/>
    </row>
    <row r="13" spans="1:6" ht="18.5" x14ac:dyDescent="0.35">
      <c r="A13" s="107" t="s">
        <v>28</v>
      </c>
      <c r="B13" s="108"/>
      <c r="C13" s="108"/>
      <c r="D13" s="108"/>
      <c r="E13" s="109"/>
      <c r="F13" s="38">
        <f>IFERROR(AVERAGE(F5:F12)*0.4,0)</f>
        <v>0</v>
      </c>
    </row>
    <row r="14" spans="1:6" ht="18.5" x14ac:dyDescent="0.35">
      <c r="A14" s="39"/>
      <c r="B14" s="39"/>
      <c r="C14" s="39"/>
      <c r="D14" s="39"/>
      <c r="E14" s="39"/>
      <c r="F14" s="40"/>
    </row>
    <row r="15" spans="1:6" x14ac:dyDescent="0.35">
      <c r="A15" s="2"/>
      <c r="B15" s="26"/>
      <c r="C15" s="26"/>
      <c r="D15" s="75" t="s">
        <v>109</v>
      </c>
      <c r="E15" s="75"/>
      <c r="F15" s="2" t="s">
        <v>110</v>
      </c>
    </row>
    <row r="16" spans="1:6" x14ac:dyDescent="0.35">
      <c r="A16" s="2"/>
      <c r="B16" s="26"/>
      <c r="C16" s="26"/>
      <c r="D16" s="75"/>
      <c r="E16" s="75"/>
      <c r="F16" s="2"/>
    </row>
    <row r="17" spans="1:6" x14ac:dyDescent="0.35">
      <c r="A17" s="2"/>
      <c r="B17" s="26"/>
      <c r="C17" s="26"/>
      <c r="D17" s="110"/>
      <c r="E17" s="110"/>
      <c r="F17" s="24"/>
    </row>
    <row r="18" spans="1:6" x14ac:dyDescent="0.35">
      <c r="A18" s="2"/>
      <c r="B18" s="26"/>
      <c r="C18" s="26"/>
      <c r="D18" s="111" t="s">
        <v>111</v>
      </c>
      <c r="E18" s="111"/>
      <c r="F18" s="41" t="s">
        <v>112</v>
      </c>
    </row>
  </sheetData>
  <mergeCells count="6">
    <mergeCell ref="D18:E18"/>
    <mergeCell ref="A2:B2"/>
    <mergeCell ref="A13:E13"/>
    <mergeCell ref="D15:E15"/>
    <mergeCell ref="D16:E16"/>
    <mergeCell ref="D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7D9D-17D5-46F4-8C6B-A8FCE275778A}">
  <dimension ref="A1:F18"/>
  <sheetViews>
    <sheetView workbookViewId="0">
      <selection activeCell="A2" sqref="A2:B2"/>
    </sheetView>
  </sheetViews>
  <sheetFormatPr defaultColWidth="9" defaultRowHeight="14.5" x14ac:dyDescent="0.35"/>
  <cols>
    <col min="1" max="1" width="35.36328125" style="2" customWidth="1"/>
    <col min="2" max="5" width="19.6328125" style="26" customWidth="1"/>
    <col min="6" max="6" width="19.6328125" style="2" customWidth="1"/>
    <col min="7" max="7" width="14.6328125" style="2" customWidth="1"/>
    <col min="8" max="16384" width="9" style="2"/>
  </cols>
  <sheetData>
    <row r="1" spans="1:6" x14ac:dyDescent="0.35">
      <c r="A1" s="1" t="s">
        <v>0</v>
      </c>
      <c r="B1"/>
    </row>
    <row r="2" spans="1:6" x14ac:dyDescent="0.25">
      <c r="A2" s="86" t="s">
        <v>197</v>
      </c>
      <c r="B2" s="86"/>
    </row>
    <row r="3" spans="1:6" x14ac:dyDescent="0.25">
      <c r="A3" s="32" t="s">
        <v>116</v>
      </c>
      <c r="B3" s="32"/>
    </row>
    <row r="4" spans="1:6" s="22" customFormat="1" ht="39" x14ac:dyDescent="0.35">
      <c r="A4" s="33" t="s">
        <v>67</v>
      </c>
      <c r="B4" s="34">
        <v>4</v>
      </c>
      <c r="C4" s="34">
        <v>3</v>
      </c>
      <c r="D4" s="34">
        <v>2</v>
      </c>
      <c r="E4" s="34">
        <v>1</v>
      </c>
      <c r="F4" s="35" t="s">
        <v>114</v>
      </c>
    </row>
    <row r="5" spans="1:6" ht="52" x14ac:dyDescent="0.35">
      <c r="A5" s="33" t="s">
        <v>69</v>
      </c>
      <c r="B5" s="36" t="s">
        <v>70</v>
      </c>
      <c r="C5" s="36" t="s">
        <v>71</v>
      </c>
      <c r="D5" s="36" t="s">
        <v>72</v>
      </c>
      <c r="E5" s="36" t="s">
        <v>73</v>
      </c>
      <c r="F5" s="37"/>
    </row>
    <row r="6" spans="1:6" ht="52" x14ac:dyDescent="0.35">
      <c r="A6" s="33" t="s">
        <v>74</v>
      </c>
      <c r="B6" s="36" t="s">
        <v>75</v>
      </c>
      <c r="C6" s="36" t="s">
        <v>76</v>
      </c>
      <c r="D6" s="36" t="s">
        <v>77</v>
      </c>
      <c r="E6" s="36" t="s">
        <v>78</v>
      </c>
      <c r="F6" s="37"/>
    </row>
    <row r="7" spans="1:6" ht="39" x14ac:dyDescent="0.35">
      <c r="A7" s="33" t="s">
        <v>79</v>
      </c>
      <c r="B7" s="36" t="s">
        <v>80</v>
      </c>
      <c r="C7" s="36" t="s">
        <v>81</v>
      </c>
      <c r="D7" s="36" t="s">
        <v>82</v>
      </c>
      <c r="E7" s="36" t="s">
        <v>83</v>
      </c>
      <c r="F7" s="37"/>
    </row>
    <row r="8" spans="1:6" ht="52" x14ac:dyDescent="0.35">
      <c r="A8" s="33" t="s">
        <v>84</v>
      </c>
      <c r="B8" s="36" t="s">
        <v>85</v>
      </c>
      <c r="C8" s="36" t="s">
        <v>86</v>
      </c>
      <c r="D8" s="36" t="s">
        <v>87</v>
      </c>
      <c r="E8" s="36" t="s">
        <v>88</v>
      </c>
      <c r="F8" s="37"/>
    </row>
    <row r="9" spans="1:6" ht="52" x14ac:dyDescent="0.35">
      <c r="A9" s="33" t="s">
        <v>89</v>
      </c>
      <c r="B9" s="36" t="s">
        <v>90</v>
      </c>
      <c r="C9" s="36" t="s">
        <v>91</v>
      </c>
      <c r="D9" s="36" t="s">
        <v>92</v>
      </c>
      <c r="E9" s="36" t="s">
        <v>93</v>
      </c>
      <c r="F9" s="37"/>
    </row>
    <row r="10" spans="1:6" ht="65" x14ac:dyDescent="0.35">
      <c r="A10" s="33" t="s">
        <v>94</v>
      </c>
      <c r="B10" s="36" t="s">
        <v>95</v>
      </c>
      <c r="C10" s="36" t="s">
        <v>96</v>
      </c>
      <c r="D10" s="36" t="s">
        <v>97</v>
      </c>
      <c r="E10" s="36" t="s">
        <v>98</v>
      </c>
      <c r="F10" s="37"/>
    </row>
    <row r="11" spans="1:6" ht="91" x14ac:dyDescent="0.35">
      <c r="A11" s="33" t="s">
        <v>99</v>
      </c>
      <c r="B11" s="36" t="s">
        <v>100</v>
      </c>
      <c r="C11" s="36" t="s">
        <v>101</v>
      </c>
      <c r="D11" s="36" t="s">
        <v>102</v>
      </c>
      <c r="E11" s="36" t="s">
        <v>103</v>
      </c>
      <c r="F11" s="37"/>
    </row>
    <row r="12" spans="1:6" ht="52" x14ac:dyDescent="0.35">
      <c r="A12" s="33" t="s">
        <v>104</v>
      </c>
      <c r="B12" s="36" t="s">
        <v>105</v>
      </c>
      <c r="C12" s="36" t="s">
        <v>106</v>
      </c>
      <c r="D12" s="36" t="s">
        <v>107</v>
      </c>
      <c r="E12" s="36" t="s">
        <v>108</v>
      </c>
      <c r="F12" s="37"/>
    </row>
    <row r="13" spans="1:6" ht="18.5" x14ac:dyDescent="0.35">
      <c r="A13" s="107" t="s">
        <v>28</v>
      </c>
      <c r="B13" s="108"/>
      <c r="C13" s="108"/>
      <c r="D13" s="108"/>
      <c r="E13" s="109"/>
      <c r="F13" s="38">
        <f>IFERROR(AVERAGE(F5:F12)*0.6,0)</f>
        <v>0</v>
      </c>
    </row>
    <row r="14" spans="1:6" ht="18.5" x14ac:dyDescent="0.35">
      <c r="A14" s="39"/>
      <c r="B14" s="39"/>
      <c r="C14" s="39"/>
      <c r="D14" s="39"/>
      <c r="E14" s="39"/>
      <c r="F14" s="40"/>
    </row>
    <row r="15" spans="1:6" ht="29" x14ac:dyDescent="0.35">
      <c r="D15" s="75" t="s">
        <v>109</v>
      </c>
      <c r="E15" s="75"/>
      <c r="F15" s="10" t="s">
        <v>115</v>
      </c>
    </row>
    <row r="16" spans="1:6" ht="7" customHeight="1" x14ac:dyDescent="0.35">
      <c r="D16" s="75"/>
      <c r="E16" s="75"/>
    </row>
    <row r="17" spans="4:6" ht="27" customHeight="1" x14ac:dyDescent="0.35">
      <c r="D17" s="110"/>
      <c r="E17" s="110"/>
      <c r="F17" s="24"/>
    </row>
    <row r="18" spans="4:6" x14ac:dyDescent="0.35">
      <c r="D18" s="111" t="s">
        <v>111</v>
      </c>
      <c r="E18" s="111"/>
      <c r="F18" s="41" t="s">
        <v>112</v>
      </c>
    </row>
  </sheetData>
  <mergeCells count="6">
    <mergeCell ref="A2:B2"/>
    <mergeCell ref="A13:E13"/>
    <mergeCell ref="D15:E15"/>
    <mergeCell ref="D16:E16"/>
    <mergeCell ref="D17:E17"/>
    <mergeCell ref="D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B34-4326-4524-BE96-FB3665849C37}">
  <dimension ref="A1:T25"/>
  <sheetViews>
    <sheetView tabSelected="1" workbookViewId="0">
      <selection activeCell="I10" sqref="I10:K10"/>
    </sheetView>
  </sheetViews>
  <sheetFormatPr defaultRowHeight="14.5" x14ac:dyDescent="0.35"/>
  <cols>
    <col min="1" max="1" width="8.453125" style="42" customWidth="1"/>
    <col min="2" max="2" width="23.26953125" style="42" customWidth="1"/>
    <col min="3" max="3" width="7.26953125" style="42" customWidth="1"/>
    <col min="4" max="4" width="9.453125" style="42" customWidth="1"/>
    <col min="5" max="5" width="6.26953125" style="42" customWidth="1"/>
    <col min="6" max="6" width="7.26953125" style="42" customWidth="1"/>
    <col min="7" max="7" width="2" style="42" customWidth="1"/>
    <col min="8" max="8" width="1" style="42" customWidth="1"/>
    <col min="9" max="9" width="11.54296875" style="42" customWidth="1"/>
    <col min="10" max="10" width="7.26953125" style="42" customWidth="1"/>
    <col min="11" max="11" width="8.453125" style="42" customWidth="1"/>
    <col min="12" max="12" width="14.7265625" style="42" customWidth="1"/>
    <col min="13" max="13" width="11.54296875" style="42" customWidth="1"/>
    <col min="14" max="14" width="13.7265625" style="42" customWidth="1"/>
    <col min="15" max="15" width="12.7265625" style="42" customWidth="1"/>
    <col min="16" max="16" width="1" style="42" customWidth="1"/>
    <col min="17" max="17" width="9.453125" style="42" customWidth="1"/>
    <col min="18" max="18" width="7.26953125" style="42" customWidth="1"/>
    <col min="19" max="19" width="1" style="42" customWidth="1"/>
    <col min="20" max="20" width="6.26953125" style="42" customWidth="1"/>
    <col min="21" max="16384" width="8.7265625" style="42"/>
  </cols>
  <sheetData>
    <row r="1" spans="1:20" x14ac:dyDescent="0.35">
      <c r="A1" s="1" t="s">
        <v>0</v>
      </c>
      <c r="B1"/>
    </row>
    <row r="2" spans="1:20" x14ac:dyDescent="0.25">
      <c r="A2" s="86" t="s">
        <v>197</v>
      </c>
      <c r="B2" s="86"/>
    </row>
    <row r="3" spans="1:20" x14ac:dyDescent="0.25">
      <c r="A3" s="32" t="s">
        <v>196</v>
      </c>
      <c r="B3" s="32"/>
    </row>
    <row r="4" spans="1:20" x14ac:dyDescent="0.35">
      <c r="A4" s="139" t="s">
        <v>117</v>
      </c>
      <c r="B4" s="140"/>
      <c r="C4" s="141"/>
      <c r="D4" s="145">
        <v>4</v>
      </c>
      <c r="E4" s="146"/>
      <c r="F4" s="146"/>
      <c r="G4" s="146"/>
      <c r="H4" s="147"/>
      <c r="I4" s="145">
        <v>3</v>
      </c>
      <c r="J4" s="146"/>
      <c r="K4" s="147"/>
      <c r="L4" s="145">
        <v>2</v>
      </c>
      <c r="M4" s="147"/>
      <c r="N4" s="145">
        <v>1</v>
      </c>
      <c r="O4" s="146"/>
      <c r="P4" s="147"/>
      <c r="Q4" s="43" t="s">
        <v>118</v>
      </c>
      <c r="R4" s="151" t="s">
        <v>119</v>
      </c>
      <c r="S4" s="152"/>
      <c r="T4" s="44"/>
    </row>
    <row r="5" spans="1:20" ht="27.5" customHeight="1" x14ac:dyDescent="0.35">
      <c r="A5" s="142"/>
      <c r="B5" s="143"/>
      <c r="C5" s="144"/>
      <c r="D5" s="148"/>
      <c r="E5" s="149"/>
      <c r="F5" s="149"/>
      <c r="G5" s="149"/>
      <c r="H5" s="150"/>
      <c r="I5" s="148"/>
      <c r="J5" s="149"/>
      <c r="K5" s="150"/>
      <c r="L5" s="148"/>
      <c r="M5" s="150"/>
      <c r="N5" s="148"/>
      <c r="O5" s="149"/>
      <c r="P5" s="150"/>
      <c r="Q5" s="45" t="s">
        <v>120</v>
      </c>
      <c r="R5" s="153" t="s">
        <v>121</v>
      </c>
      <c r="S5" s="154"/>
      <c r="T5" s="46"/>
    </row>
    <row r="6" spans="1:20" ht="31.5" customHeight="1" x14ac:dyDescent="0.35">
      <c r="A6" s="134" t="s">
        <v>122</v>
      </c>
      <c r="B6" s="135"/>
      <c r="C6" s="136"/>
      <c r="D6" s="126" t="s">
        <v>123</v>
      </c>
      <c r="E6" s="127"/>
      <c r="F6" s="127"/>
      <c r="G6" s="127"/>
      <c r="H6" s="128"/>
      <c r="I6" s="126" t="s">
        <v>124</v>
      </c>
      <c r="J6" s="127"/>
      <c r="K6" s="128"/>
      <c r="L6" s="126" t="s">
        <v>125</v>
      </c>
      <c r="M6" s="128"/>
      <c r="N6" s="126" t="s">
        <v>126</v>
      </c>
      <c r="O6" s="127"/>
      <c r="P6" s="128"/>
      <c r="Q6" s="47"/>
      <c r="R6" s="137"/>
      <c r="S6" s="138"/>
      <c r="T6" s="46"/>
    </row>
    <row r="7" spans="1:20" ht="28" customHeight="1" x14ac:dyDescent="0.35">
      <c r="A7" s="134" t="s">
        <v>127</v>
      </c>
      <c r="B7" s="135"/>
      <c r="C7" s="136"/>
      <c r="D7" s="126" t="s">
        <v>128</v>
      </c>
      <c r="E7" s="127"/>
      <c r="F7" s="127"/>
      <c r="G7" s="127"/>
      <c r="H7" s="128"/>
      <c r="I7" s="126" t="s">
        <v>129</v>
      </c>
      <c r="J7" s="127"/>
      <c r="K7" s="128"/>
      <c r="L7" s="126" t="s">
        <v>130</v>
      </c>
      <c r="M7" s="128"/>
      <c r="N7" s="126" t="s">
        <v>131</v>
      </c>
      <c r="O7" s="127"/>
      <c r="P7" s="128"/>
      <c r="Q7" s="47"/>
      <c r="R7" s="137"/>
      <c r="S7" s="138"/>
      <c r="T7" s="46"/>
    </row>
    <row r="8" spans="1:20" ht="40" customHeight="1" x14ac:dyDescent="0.35">
      <c r="A8" s="134" t="s">
        <v>132</v>
      </c>
      <c r="B8" s="135"/>
      <c r="C8" s="136"/>
      <c r="D8" s="126" t="s">
        <v>133</v>
      </c>
      <c r="E8" s="127"/>
      <c r="F8" s="127"/>
      <c r="G8" s="127"/>
      <c r="H8" s="128"/>
      <c r="I8" s="126" t="s">
        <v>134</v>
      </c>
      <c r="J8" s="127"/>
      <c r="K8" s="128"/>
      <c r="L8" s="126" t="s">
        <v>135</v>
      </c>
      <c r="M8" s="128"/>
      <c r="N8" s="126" t="s">
        <v>136</v>
      </c>
      <c r="O8" s="127"/>
      <c r="P8" s="128"/>
      <c r="Q8" s="47"/>
      <c r="R8" s="137"/>
      <c r="S8" s="138"/>
      <c r="T8" s="46"/>
    </row>
    <row r="9" spans="1:20" ht="38.5" customHeight="1" x14ac:dyDescent="0.35">
      <c r="A9" s="134" t="s">
        <v>137</v>
      </c>
      <c r="B9" s="135"/>
      <c r="C9" s="136"/>
      <c r="D9" s="126" t="s">
        <v>138</v>
      </c>
      <c r="E9" s="127"/>
      <c r="F9" s="127"/>
      <c r="G9" s="127"/>
      <c r="H9" s="128"/>
      <c r="I9" s="126" t="s">
        <v>139</v>
      </c>
      <c r="J9" s="127"/>
      <c r="K9" s="128"/>
      <c r="L9" s="126" t="s">
        <v>140</v>
      </c>
      <c r="M9" s="128"/>
      <c r="N9" s="126" t="s">
        <v>141</v>
      </c>
      <c r="O9" s="127"/>
      <c r="P9" s="128"/>
      <c r="Q9" s="48"/>
      <c r="R9" s="134"/>
      <c r="S9" s="136"/>
      <c r="T9" s="49"/>
    </row>
    <row r="10" spans="1:20" ht="44" customHeight="1" x14ac:dyDescent="0.35">
      <c r="A10" s="134" t="s">
        <v>142</v>
      </c>
      <c r="B10" s="135"/>
      <c r="C10" s="136"/>
      <c r="D10" s="126" t="s">
        <v>143</v>
      </c>
      <c r="E10" s="127"/>
      <c r="F10" s="127"/>
      <c r="G10" s="127"/>
      <c r="H10" s="128"/>
      <c r="I10" s="126" t="s">
        <v>144</v>
      </c>
      <c r="J10" s="127"/>
      <c r="K10" s="128"/>
      <c r="L10" s="126" t="s">
        <v>145</v>
      </c>
      <c r="M10" s="128"/>
      <c r="N10" s="126" t="s">
        <v>146</v>
      </c>
      <c r="O10" s="127"/>
      <c r="P10" s="128"/>
      <c r="Q10" s="47"/>
      <c r="R10" s="137"/>
      <c r="S10" s="138"/>
      <c r="T10" s="46"/>
    </row>
    <row r="11" spans="1:20" ht="40" customHeight="1" x14ac:dyDescent="0.35">
      <c r="A11" s="134" t="s">
        <v>147</v>
      </c>
      <c r="B11" s="135"/>
      <c r="C11" s="136"/>
      <c r="D11" s="126" t="s">
        <v>148</v>
      </c>
      <c r="E11" s="127"/>
      <c r="F11" s="127"/>
      <c r="G11" s="127"/>
      <c r="H11" s="128"/>
      <c r="I11" s="126" t="s">
        <v>149</v>
      </c>
      <c r="J11" s="127"/>
      <c r="K11" s="128"/>
      <c r="L11" s="126" t="s">
        <v>150</v>
      </c>
      <c r="M11" s="128"/>
      <c r="N11" s="126" t="s">
        <v>151</v>
      </c>
      <c r="O11" s="127"/>
      <c r="P11" s="128"/>
      <c r="Q11" s="47"/>
      <c r="R11" s="137"/>
      <c r="S11" s="138"/>
      <c r="T11" s="46"/>
    </row>
    <row r="12" spans="1:20" ht="48.5" customHeight="1" x14ac:dyDescent="0.35">
      <c r="A12" s="134" t="s">
        <v>152</v>
      </c>
      <c r="B12" s="135"/>
      <c r="C12" s="136"/>
      <c r="D12" s="134" t="s">
        <v>153</v>
      </c>
      <c r="E12" s="135"/>
      <c r="F12" s="135"/>
      <c r="G12" s="135"/>
      <c r="H12" s="136"/>
      <c r="I12" s="134" t="s">
        <v>154</v>
      </c>
      <c r="J12" s="135"/>
      <c r="K12" s="136"/>
      <c r="L12" s="126" t="s">
        <v>155</v>
      </c>
      <c r="M12" s="128"/>
      <c r="N12" s="126" t="s">
        <v>156</v>
      </c>
      <c r="O12" s="127"/>
      <c r="P12" s="128"/>
      <c r="Q12" s="48"/>
      <c r="R12" s="134"/>
      <c r="S12" s="136"/>
      <c r="T12" s="49"/>
    </row>
    <row r="13" spans="1:20" ht="42" customHeight="1" x14ac:dyDescent="0.35">
      <c r="A13" s="134" t="s">
        <v>157</v>
      </c>
      <c r="B13" s="135"/>
      <c r="C13" s="136"/>
      <c r="D13" s="126" t="s">
        <v>158</v>
      </c>
      <c r="E13" s="127"/>
      <c r="F13" s="127"/>
      <c r="G13" s="127"/>
      <c r="H13" s="128"/>
      <c r="I13" s="126" t="s">
        <v>159</v>
      </c>
      <c r="J13" s="127"/>
      <c r="K13" s="128"/>
      <c r="L13" s="126" t="s">
        <v>160</v>
      </c>
      <c r="M13" s="128"/>
      <c r="N13" s="126" t="s">
        <v>161</v>
      </c>
      <c r="O13" s="127"/>
      <c r="P13" s="128"/>
      <c r="Q13" s="47"/>
      <c r="R13" s="137"/>
      <c r="S13" s="138"/>
      <c r="T13" s="46"/>
    </row>
    <row r="14" spans="1:20" x14ac:dyDescent="0.35">
      <c r="A14" s="126" t="s">
        <v>162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50"/>
      <c r="R14" s="129"/>
      <c r="S14" s="130"/>
      <c r="T14" s="44"/>
    </row>
    <row r="15" spans="1:20" x14ac:dyDescent="0.35">
      <c r="A15" s="126" t="s">
        <v>163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50"/>
      <c r="R15" s="129"/>
      <c r="S15" s="130"/>
      <c r="T15" s="44"/>
    </row>
    <row r="16" spans="1:20" x14ac:dyDescent="0.35">
      <c r="A16" s="131" t="s">
        <v>164</v>
      </c>
      <c r="B16" s="131"/>
      <c r="C16" s="131"/>
      <c r="D16" s="51" t="s">
        <v>165</v>
      </c>
      <c r="E16" s="132" t="s">
        <v>166</v>
      </c>
      <c r="F16" s="132"/>
      <c r="G16" s="132"/>
      <c r="H16" s="131" t="s">
        <v>167</v>
      </c>
      <c r="I16" s="131"/>
      <c r="J16" s="120" t="s">
        <v>168</v>
      </c>
      <c r="K16" s="120"/>
      <c r="L16" s="120"/>
      <c r="M16" s="120"/>
      <c r="N16" s="120"/>
      <c r="O16" s="52" t="s">
        <v>169</v>
      </c>
      <c r="P16" s="133" t="s">
        <v>170</v>
      </c>
      <c r="Q16" s="133"/>
      <c r="R16" s="53" t="s">
        <v>171</v>
      </c>
      <c r="S16" s="46"/>
      <c r="T16" s="46"/>
    </row>
    <row r="17" spans="1:20" x14ac:dyDescent="0.35">
      <c r="A17" s="120" t="s">
        <v>172</v>
      </c>
      <c r="B17" s="120"/>
      <c r="C17" s="120"/>
      <c r="D17" s="54"/>
      <c r="E17" s="125" t="s">
        <v>173</v>
      </c>
      <c r="F17" s="125"/>
      <c r="G17" s="125"/>
      <c r="H17" s="120" t="s">
        <v>167</v>
      </c>
      <c r="I17" s="120"/>
      <c r="J17" s="124" t="s">
        <v>174</v>
      </c>
      <c r="K17" s="124"/>
      <c r="L17" s="124"/>
      <c r="M17" s="124"/>
      <c r="N17" s="124"/>
      <c r="O17" s="44"/>
      <c r="P17" s="120" t="s">
        <v>175</v>
      </c>
      <c r="Q17" s="120"/>
      <c r="R17" s="55" t="s">
        <v>176</v>
      </c>
      <c r="S17" s="44"/>
      <c r="T17" s="44"/>
    </row>
    <row r="18" spans="1:20" x14ac:dyDescent="0.35">
      <c r="A18" s="120" t="s">
        <v>177</v>
      </c>
      <c r="B18" s="120"/>
      <c r="C18" s="120"/>
      <c r="D18" s="56"/>
      <c r="E18" s="121"/>
      <c r="F18" s="121"/>
      <c r="G18" s="121"/>
      <c r="H18" s="121"/>
      <c r="I18" s="121"/>
      <c r="J18" s="122" t="s">
        <v>178</v>
      </c>
      <c r="K18" s="122"/>
      <c r="L18" s="122"/>
      <c r="M18" s="122"/>
      <c r="N18" s="122"/>
      <c r="O18" s="44"/>
      <c r="P18" s="120" t="s">
        <v>179</v>
      </c>
      <c r="Q18" s="120"/>
      <c r="R18" s="55" t="s">
        <v>180</v>
      </c>
      <c r="S18" s="44"/>
      <c r="T18" s="44"/>
    </row>
    <row r="19" spans="1:20" x14ac:dyDescent="0.35">
      <c r="A19" s="120" t="s">
        <v>181</v>
      </c>
      <c r="B19" s="120"/>
      <c r="C19" s="120"/>
      <c r="D19" s="44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44"/>
      <c r="P19" s="120" t="s">
        <v>182</v>
      </c>
      <c r="Q19" s="120"/>
      <c r="R19" s="55" t="s">
        <v>183</v>
      </c>
      <c r="S19" s="44"/>
      <c r="T19" s="44"/>
    </row>
    <row r="20" spans="1:20" x14ac:dyDescent="0.35">
      <c r="A20" s="120" t="s">
        <v>184</v>
      </c>
      <c r="B20" s="120"/>
      <c r="C20" s="120"/>
      <c r="D20" s="44"/>
      <c r="E20" s="121"/>
      <c r="F20" s="121"/>
      <c r="G20" s="121"/>
      <c r="H20" s="121"/>
      <c r="I20" s="121"/>
      <c r="J20" s="124" t="s">
        <v>185</v>
      </c>
      <c r="K20" s="124"/>
      <c r="L20" s="124"/>
      <c r="M20" s="124"/>
      <c r="N20" s="124"/>
      <c r="O20" s="44"/>
      <c r="P20" s="120" t="s">
        <v>186</v>
      </c>
      <c r="Q20" s="120"/>
      <c r="R20" s="55" t="s">
        <v>187</v>
      </c>
      <c r="S20" s="44"/>
      <c r="T20" s="44"/>
    </row>
    <row r="21" spans="1:20" x14ac:dyDescent="0.35">
      <c r="A21" s="120" t="s">
        <v>188</v>
      </c>
      <c r="B21" s="120"/>
      <c r="C21" s="120"/>
      <c r="D21" s="44"/>
      <c r="E21" s="121"/>
      <c r="F21" s="121"/>
      <c r="G21" s="121"/>
      <c r="H21" s="121"/>
      <c r="I21" s="121"/>
      <c r="J21" s="122" t="s">
        <v>178</v>
      </c>
      <c r="K21" s="122"/>
      <c r="L21" s="122"/>
      <c r="M21" s="122"/>
      <c r="N21" s="122"/>
      <c r="O21" s="44"/>
      <c r="P21" s="121"/>
      <c r="Q21" s="121"/>
      <c r="R21" s="44"/>
      <c r="S21" s="44"/>
      <c r="T21" s="44"/>
    </row>
    <row r="22" spans="1:20" x14ac:dyDescent="0.35">
      <c r="A22" s="123" t="s">
        <v>189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x14ac:dyDescent="0.35">
      <c r="A23" s="112" t="s">
        <v>190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x14ac:dyDescent="0.35">
      <c r="A24" s="46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  <c r="N24" s="114"/>
      <c r="O24" s="114"/>
      <c r="P24" s="115" t="s">
        <v>191</v>
      </c>
      <c r="Q24" s="115"/>
      <c r="R24" s="115"/>
      <c r="S24" s="46"/>
      <c r="T24" s="46"/>
    </row>
    <row r="25" spans="1:20" x14ac:dyDescent="0.35">
      <c r="A25" s="44"/>
      <c r="B25" s="57" t="s">
        <v>192</v>
      </c>
      <c r="C25" s="44"/>
      <c r="D25" s="116" t="s">
        <v>193</v>
      </c>
      <c r="E25" s="116"/>
      <c r="F25" s="44"/>
      <c r="G25" s="117" t="s">
        <v>194</v>
      </c>
      <c r="H25" s="117"/>
      <c r="I25" s="117"/>
      <c r="J25" s="117"/>
      <c r="K25" s="44"/>
      <c r="L25" s="58" t="s">
        <v>193</v>
      </c>
      <c r="M25" s="118" t="s">
        <v>195</v>
      </c>
      <c r="N25" s="118"/>
      <c r="O25" s="118"/>
      <c r="P25" s="119" t="s">
        <v>193</v>
      </c>
      <c r="Q25" s="119"/>
      <c r="R25" s="119"/>
      <c r="S25" s="44"/>
      <c r="T25" s="44"/>
    </row>
  </sheetData>
  <mergeCells count="99">
    <mergeCell ref="R4:S4"/>
    <mergeCell ref="R5:S5"/>
    <mergeCell ref="A4:C5"/>
    <mergeCell ref="D4:H5"/>
    <mergeCell ref="I4:K5"/>
    <mergeCell ref="L4:M5"/>
    <mergeCell ref="N4:P5"/>
    <mergeCell ref="R7:S7"/>
    <mergeCell ref="A6:C6"/>
    <mergeCell ref="D6:H6"/>
    <mergeCell ref="I6:K6"/>
    <mergeCell ref="L6:M6"/>
    <mergeCell ref="N6:P6"/>
    <mergeCell ref="R6:S6"/>
    <mergeCell ref="A7:C7"/>
    <mergeCell ref="D7:H7"/>
    <mergeCell ref="I7:K7"/>
    <mergeCell ref="L7:M7"/>
    <mergeCell ref="N7:P7"/>
    <mergeCell ref="R9:S9"/>
    <mergeCell ref="A8:C8"/>
    <mergeCell ref="D8:H8"/>
    <mergeCell ref="I8:K8"/>
    <mergeCell ref="L8:M8"/>
    <mergeCell ref="N8:P8"/>
    <mergeCell ref="R8:S8"/>
    <mergeCell ref="A9:C9"/>
    <mergeCell ref="D9:H9"/>
    <mergeCell ref="I9:K9"/>
    <mergeCell ref="L9:M9"/>
    <mergeCell ref="N9:P9"/>
    <mergeCell ref="R11:S11"/>
    <mergeCell ref="A10:C10"/>
    <mergeCell ref="D10:H10"/>
    <mergeCell ref="I10:K10"/>
    <mergeCell ref="L10:M10"/>
    <mergeCell ref="N10:P10"/>
    <mergeCell ref="R10:S10"/>
    <mergeCell ref="A11:C11"/>
    <mergeCell ref="D11:H11"/>
    <mergeCell ref="I11:K11"/>
    <mergeCell ref="L11:M11"/>
    <mergeCell ref="N11:P11"/>
    <mergeCell ref="R13:S13"/>
    <mergeCell ref="A12:C12"/>
    <mergeCell ref="D12:H12"/>
    <mergeCell ref="I12:K12"/>
    <mergeCell ref="L12:M12"/>
    <mergeCell ref="N12:P12"/>
    <mergeCell ref="R12:S12"/>
    <mergeCell ref="A13:C13"/>
    <mergeCell ref="D13:H13"/>
    <mergeCell ref="I13:K13"/>
    <mergeCell ref="L13:M13"/>
    <mergeCell ref="N13:P13"/>
    <mergeCell ref="A14:P14"/>
    <mergeCell ref="R14:S14"/>
    <mergeCell ref="A15:P15"/>
    <mergeCell ref="R15:S15"/>
    <mergeCell ref="A16:C16"/>
    <mergeCell ref="E16:G16"/>
    <mergeCell ref="H16:I16"/>
    <mergeCell ref="J16:N16"/>
    <mergeCell ref="P16:Q16"/>
    <mergeCell ref="E17:G17"/>
    <mergeCell ref="H17:I17"/>
    <mergeCell ref="J17:N17"/>
    <mergeCell ref="P17:Q17"/>
    <mergeCell ref="A18:C18"/>
    <mergeCell ref="E18:G18"/>
    <mergeCell ref="H18:I18"/>
    <mergeCell ref="J18:N18"/>
    <mergeCell ref="P18:Q18"/>
    <mergeCell ref="D25:E25"/>
    <mergeCell ref="G25:J25"/>
    <mergeCell ref="M25:O25"/>
    <mergeCell ref="P25:R25"/>
    <mergeCell ref="A21:C21"/>
    <mergeCell ref="E21:G21"/>
    <mergeCell ref="H21:I21"/>
    <mergeCell ref="J21:N21"/>
    <mergeCell ref="P21:Q21"/>
    <mergeCell ref="A22:T22"/>
    <mergeCell ref="A2:B2"/>
    <mergeCell ref="A23:T23"/>
    <mergeCell ref="B24:L24"/>
    <mergeCell ref="M24:O24"/>
    <mergeCell ref="P24:R24"/>
    <mergeCell ref="A19:C19"/>
    <mergeCell ref="E19:G19"/>
    <mergeCell ref="H19:I19"/>
    <mergeCell ref="J19:N19"/>
    <mergeCell ref="P19:Q19"/>
    <mergeCell ref="A20:C20"/>
    <mergeCell ref="E20:G20"/>
    <mergeCell ref="H20:I20"/>
    <mergeCell ref="J20:N20"/>
    <mergeCell ref="P20:Q20"/>
    <mergeCell ref="A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Specific list</vt:lpstr>
      <vt:lpstr>Self-rating</vt:lpstr>
      <vt:lpstr>Supervisor's rating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HRDO</dc:creator>
  <cp:lastModifiedBy>HRDO</cp:lastModifiedBy>
  <dcterms:created xsi:type="dcterms:W3CDTF">2023-06-05T03:12:18Z</dcterms:created>
  <dcterms:modified xsi:type="dcterms:W3CDTF">2023-06-06T01:12:39Z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2023-06-05T05:08:25Z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bf237009-700f-467e-ac7e-f434e426a959</vt:lpwstr>
  </property>
  <property fmtid="{D5CDD505-2E9C-101B-9397-08002B2CF9AE}" pid="7" name="MSIP_Label_defa4170-0d19-0005-0004-bc88714345d2_ActionId">
    <vt:lpwstr>a182c033-abb8-4e23-8242-4b6a4374d04e</vt:lpwstr>
  </property>
  <property fmtid="{D5CDD505-2E9C-101B-9397-08002B2CF9AE}" pid="8" name="MSIP_Label_defa4170-0d19-0005-0004-bc88714345d2_ContentBits">
    <vt:lpwstr>0</vt:lpwstr>
  </property>
</Properties>
</file>